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0"/>
  </bookViews>
  <sheets>
    <sheet name="070000" sheetId="1" r:id="rId1"/>
    <sheet name="070101" sheetId="2" r:id="rId2"/>
    <sheet name="070201" sheetId="3" r:id="rId3"/>
    <sheet name="070301" sheetId="4" r:id="rId4"/>
    <sheet name="070303" sheetId="5" r:id="rId5"/>
    <sheet name="070304" sheetId="6" r:id="rId6"/>
    <sheet name="070401" sheetId="7" r:id="rId7"/>
    <sheet name="070802" sheetId="8" r:id="rId8"/>
    <sheet name="070804" sheetId="9" r:id="rId9"/>
    <sheet name="070806" sheetId="10" r:id="rId10"/>
    <sheet name="250404" sheetId="11" r:id="rId11"/>
  </sheets>
  <definedNames>
    <definedName name="_xlnm.Print_Area" localSheetId="0">'070000'!$A$1:$N$123</definedName>
    <definedName name="_xlnm.Print_Area" localSheetId="1">'070101'!$A$1:$N$123</definedName>
    <definedName name="_xlnm.Print_Area" localSheetId="2">'070201'!$A$1:$N$123</definedName>
    <definedName name="_xlnm.Print_Area" localSheetId="3">'070301'!$A$1:$N$123</definedName>
    <definedName name="_xlnm.Print_Area" localSheetId="4">'070303'!$A$1:$N$123</definedName>
    <definedName name="_xlnm.Print_Area" localSheetId="5">'070304'!$A$1:$N$123</definedName>
    <definedName name="_xlnm.Print_Area" localSheetId="6">'070401'!$A$1:$N$123</definedName>
    <definedName name="_xlnm.Print_Area" localSheetId="7">'070802'!$A$1:$N$123</definedName>
    <definedName name="_xlnm.Print_Area" localSheetId="8">'070804'!$A$1:$N$123</definedName>
    <definedName name="_xlnm.Print_Area" localSheetId="9">'070806'!$A$1:$N$123</definedName>
    <definedName name="_xlnm.Print_Area" localSheetId="10">'250404'!$A$1:$N$123</definedName>
  </definedNames>
  <calcPr fullCalcOnLoad="1"/>
</workbook>
</file>

<file path=xl/sharedStrings.xml><?xml version="1.0" encoding="utf-8"?>
<sst xmlns="http://schemas.openxmlformats.org/spreadsheetml/2006/main" count="1529" uniqueCount="139">
  <si>
    <t>Показники</t>
  </si>
  <si>
    <t>Перера-ховано залишок</t>
  </si>
  <si>
    <t>Надійшло коштів за звітний період (рік)</t>
  </si>
  <si>
    <t>Залишок на кінець звітного періоду (року)</t>
  </si>
  <si>
    <t>Х</t>
  </si>
  <si>
    <t>у тому числі:</t>
  </si>
  <si>
    <t>Поточні  видатки</t>
  </si>
  <si>
    <t xml:space="preserve">  Заробітна плата</t>
  </si>
  <si>
    <t xml:space="preserve">  Медикаменти та перев’язувальні матеріали</t>
  </si>
  <si>
    <t xml:space="preserve">  Продукти харчування</t>
  </si>
  <si>
    <t>Видатки на відрядження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</si>
  <si>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</si>
  <si>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</si>
  <si>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</si>
  <si>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</si>
  <si>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</si>
  <si>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Дослідження і розробки, окремі заходи розвитку по реалізації  державних   (регіональних) програм</t>
  </si>
  <si>
    <t xml:space="preserve">  Окремі заходи по реалізації державних (регіональних) програм, не віднесені  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</si>
  <si>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</si>
  <si>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</si>
  <si>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 xml:space="preserve">  Виплата пенсій і допомоги</t>
  </si>
  <si>
    <t xml:space="preserve">  Стипендії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</si>
  <si>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</si>
  <si>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</si>
  <si>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</si>
  <si>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</si>
  <si>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</si>
  <si>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</si>
  <si>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</si>
  <si>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</si>
  <si>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Капітальні трансферти</t>
  </si>
  <si>
    <t>Капітальні трансферти органам державного управління інших рівнів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</si>
  <si>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</si>
  <si>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</si>
  <si>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</si>
  <si>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</si>
  <si>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</si>
  <si>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</si>
  <si>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</si>
  <si>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</si>
  <si>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(підпис)</t>
  </si>
  <si>
    <t>Звіт</t>
  </si>
  <si>
    <t>Коди</t>
  </si>
  <si>
    <t>за ЄДРПОУ</t>
  </si>
  <si>
    <t>за КОАТУУ</t>
  </si>
  <si>
    <t>05403286</t>
  </si>
  <si>
    <t>3510136600</t>
  </si>
  <si>
    <t>за КОПФГ</t>
  </si>
  <si>
    <t>420</t>
  </si>
  <si>
    <t>Одиниця виміру: грн.коп.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</si>
  <si>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</si>
  <si>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</si>
  <si>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</si>
  <si>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</si>
  <si>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</si>
  <si>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</si>
  <si>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</si>
  <si>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</si>
  <si>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</si>
  <si>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Костенко Л.Д.</t>
  </si>
  <si>
    <t>Шевякова О.Л.</t>
  </si>
  <si>
    <r>
      <t xml:space="preserve">1 </t>
    </r>
    <r>
      <rPr>
        <sz val="10"/>
        <color indexed="8"/>
        <rFont val="Times New Roman"/>
        <family val="1"/>
      </rPr>
      <t>Заповнюється розпорядниками бюджетних коштів.</t>
    </r>
  </si>
  <si>
    <r>
      <t xml:space="preserve">  </t>
    </r>
    <r>
      <rPr>
        <sz val="12"/>
        <rFont val="Times New Roman"/>
        <family val="1"/>
      </rPr>
      <t>Оплата послуг (крім комунальних)</t>
    </r>
  </si>
  <si>
    <r>
      <t>Капітальні трансферти підпри</t>
    </r>
    <r>
      <rPr>
        <i/>
        <sz val="12"/>
        <color indexed="8"/>
        <rFont val="Times New Roman"/>
        <family val="1"/>
      </rPr>
      <t>ємствам (установам, організаціям)</t>
    </r>
  </si>
  <si>
    <r>
      <t xml:space="preserve">  </t>
    </r>
    <r>
      <rPr>
        <sz val="12"/>
        <rFont val="Times New Roman"/>
        <family val="1"/>
      </rPr>
      <t>Надання інших внутрішніх кредитів</t>
    </r>
  </si>
  <si>
    <r>
      <t xml:space="preserve">про надходження і використання інших надходжень спеціального фонду (форма № 4-3д, </t>
    </r>
    <r>
      <rPr>
        <b/>
        <u val="single"/>
        <sz val="14"/>
        <rFont val="Times New Roman"/>
        <family val="1"/>
      </rPr>
      <t>№4-3м</t>
    </r>
    <r>
      <rPr>
        <b/>
        <sz val="14"/>
        <rFont val="Times New Roman"/>
        <family val="1"/>
      </rPr>
      <t>)</t>
    </r>
  </si>
  <si>
    <r>
      <t xml:space="preserve">Видатки  та надання кредитів- </t>
    </r>
    <r>
      <rPr>
        <sz val="12"/>
        <rFont val="Times New Roman"/>
        <family val="1"/>
      </rPr>
      <t xml:space="preserve">усього </t>
    </r>
  </si>
  <si>
    <t>КЕКВ та/або ККК</t>
  </si>
  <si>
    <t>Код рядка</t>
  </si>
  <si>
    <t>Затверджено на звітний рік</t>
  </si>
  <si>
    <t>Касові за звітний період (рік)</t>
  </si>
  <si>
    <t>Фактичні за звітний період (рік)</t>
  </si>
  <si>
    <t>Оплата праці  і нарахування на заробітну плату</t>
  </si>
  <si>
    <t xml:space="preserve">Оплата праці </t>
  </si>
  <si>
    <t xml:space="preserve">Нарахування на оплату праці </t>
  </si>
  <si>
    <t>Використання товарів і послуг</t>
  </si>
  <si>
    <t xml:space="preserve">  Предмети, матеріали, обладнання та інвентар</t>
  </si>
  <si>
    <t>Видатки та заходи спеціального призначення</t>
  </si>
  <si>
    <t xml:space="preserve">  Оплата водопостачання та водовідведення</t>
  </si>
  <si>
    <t>Обслугогування  боргових зобов"язань</t>
  </si>
  <si>
    <t>Обслуговуння зовнішніх боргових зобов"язань</t>
  </si>
  <si>
    <t>Обслуговуння внутрішніх боргових зобов"язань</t>
  </si>
  <si>
    <t>Поточні трансферти</t>
  </si>
  <si>
    <t>Поточні трансферти урядам іноземних  держав та міжнародним організаціям</t>
  </si>
  <si>
    <t>Соціальне забезпечення</t>
  </si>
  <si>
    <t xml:space="preserve">  Інші виплати населенню  </t>
  </si>
  <si>
    <t>Інші поточні видатки</t>
  </si>
  <si>
    <t>Капітальне  будівництво (придбання) житла</t>
  </si>
  <si>
    <t>Капітальне будівництво (придбання) інших об"єктів</t>
  </si>
  <si>
    <t xml:space="preserve">  Капітальний ремонт житлового фонду (приміщень)</t>
  </si>
  <si>
    <r>
      <t xml:space="preserve">  </t>
    </r>
    <r>
      <rPr>
        <sz val="12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</si>
  <si>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12"/>
        <rFont val="Times New Roman"/>
        <family val="1"/>
      </rPr>
      <t>Реконструкція та ресаврація  інших об’єктів</t>
    </r>
  </si>
  <si>
    <r>
      <t xml:space="preserve">  </t>
    </r>
    <r>
      <rPr>
        <sz val="12"/>
        <rFont val="Times New Roman"/>
        <family val="1"/>
      </rPr>
      <t>Реставрація пам’яток культури, історії та архітектури</t>
    </r>
  </si>
  <si>
    <t>Придбання землі та нематеріальних активів</t>
  </si>
  <si>
    <t>Капітальні трансферти урядам іноземних держав та  міжнародним організаціям</t>
  </si>
  <si>
    <t>усього</t>
  </si>
  <si>
    <t>у тому числі       на       рахунках        в                      установах банків</t>
  </si>
  <si>
    <r>
      <t>Затверджено на звітний період (рік)</t>
    </r>
    <r>
      <rPr>
        <vertAlign val="superscript"/>
        <sz val="12"/>
        <color indexed="8"/>
        <rFont val="Times New Roman"/>
        <family val="1"/>
      </rPr>
      <t>1</t>
    </r>
  </si>
  <si>
    <t>Грошове забезпечення військовослужбовців</t>
  </si>
  <si>
    <t>Оплата енергосервісу</t>
  </si>
  <si>
    <t>Дослідження і розробки, окремі заходи по реалізації державних (регіональних) програм</t>
  </si>
  <si>
    <t>Начальник управління освіти</t>
  </si>
  <si>
    <t>Головний бухгалтер</t>
  </si>
  <si>
    <t>(ініціали, прізвище)</t>
  </si>
  <si>
    <t>за  І квартал 2017 року</t>
  </si>
  <si>
    <t>Додаток 4</t>
  </si>
  <si>
    <t xml:space="preserve">коштів, звітності фондами загальнообов"язкового </t>
  </si>
  <si>
    <t>державного соціального і пенсійного страхування</t>
  </si>
  <si>
    <t>(пункт 1 розділу ІІ)</t>
  </si>
  <si>
    <t>розпорядниками   та одержувачами   бюджетних</t>
  </si>
  <si>
    <t>до    Порядку   складання    бюджетної     звітності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</si>
  <si>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</t>
  </si>
  <si>
    <t xml:space="preserve">видатків та кредитування місцевих бюджетів/ Тимчасової класифіфкації видатків та кредитування для бюджетів  </t>
  </si>
  <si>
    <r>
      <t>Код та назва типової відомчої класифікації видатків та кредитування місцевих бюджетів__</t>
    </r>
    <r>
      <rPr>
        <u val="single"/>
        <sz val="12"/>
        <rFont val="Times New Roman"/>
        <family val="1"/>
      </rPr>
      <t xml:space="preserve"> 10 Орган з питань освіти і науки, молоді та спорту</t>
    </r>
    <r>
      <rPr>
        <sz val="12"/>
        <rFont val="Times New Roman"/>
        <family val="1"/>
      </rPr>
      <t>______________________________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</si>
  <si>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______________________________________________________________________________________                                    </t>
    </r>
  </si>
  <si>
    <r>
      <t>Установа _</t>
    </r>
    <r>
      <rPr>
        <sz val="12"/>
        <rFont val="Times New Roman"/>
        <family val="1"/>
      </rPr>
      <t>________</t>
    </r>
    <r>
      <rPr>
        <u val="single"/>
        <sz val="12"/>
        <rFont val="Times New Roman"/>
        <family val="1"/>
      </rPr>
      <t xml:space="preserve"> Управління освіти Кіровоградської міської ради</t>
    </r>
    <r>
      <rPr>
        <sz val="12"/>
        <rFont val="Times New Roman"/>
        <family val="1"/>
      </rPr>
      <t>_____________________________________________________________________________________________________</t>
    </r>
  </si>
  <si>
    <r>
      <t>Організаційно-правова форма господарювання_</t>
    </r>
    <r>
      <rPr>
        <sz val="12"/>
        <rFont val="Times New Roman"/>
        <family val="1"/>
      </rPr>
      <t>_____</t>
    </r>
    <r>
      <rPr>
        <u val="single"/>
        <sz val="12"/>
        <rFont val="Times New Roman"/>
        <family val="1"/>
      </rPr>
      <t>Орган місцевого самоврядування</t>
    </r>
    <r>
      <rPr>
        <sz val="12"/>
        <rFont val="Times New Roman"/>
        <family val="1"/>
      </rPr>
      <t>_________________________________________________________________________________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</si>
  <si>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</si>
  <si>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______________________________________________________________________________</t>
    </r>
  </si>
  <si>
    <r>
      <t>Періодичність: місячна</t>
    </r>
    <r>
      <rPr>
        <u val="single"/>
        <sz val="10"/>
        <rFont val="Times New Roman"/>
        <family val="1"/>
      </rPr>
      <t xml:space="preserve">,квартальна, </t>
    </r>
    <r>
      <rPr>
        <sz val="10"/>
        <rFont val="Times New Roman"/>
        <family val="1"/>
      </rPr>
      <t>річна</t>
    </r>
    <r>
      <rPr>
        <u val="single"/>
        <sz val="10"/>
        <rFont val="Times New Roman"/>
        <family val="1"/>
      </rPr>
      <t>.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</si>
  <si>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</si>
  <si>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___________________________________________________________________________</t>
    </r>
  </si>
  <si>
    <r>
      <t>Код та назва типової відомчої класифікації видатків та кредитування місцевих бюджетів__</t>
    </r>
    <r>
      <rPr>
        <u val="single"/>
        <sz val="12"/>
        <rFont val="Times New Roman"/>
        <family val="1"/>
      </rPr>
      <t xml:space="preserve"> 10 Орган з питань освіти і науки, молоді та спорту</t>
    </r>
    <r>
      <rPr>
        <sz val="12"/>
        <rFont val="Times New Roman"/>
        <family val="1"/>
      </rPr>
      <t>___________________________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</si>
  <si>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_____1011010 Дошкільна освіта_______________________________________________________                                    </t>
    </r>
  </si>
  <si>
    <t>Залишок на початок звітного року</t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</si>
  <si>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_1011040  Надання загальної середньої освіти загальноосвiтнiми школами-iнтернатами, загальноосвітніми санаторними школами-інтернатами__                                    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</si>
  <si>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</si>
  <si>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____________________________________________________________________________</t>
    </r>
  </si>
  <si>
    <r>
      <t>Код та назва типової відомчої класифікації видатків та кредитування місцевих бюджетів__</t>
    </r>
    <r>
      <rPr>
        <u val="single"/>
        <sz val="12"/>
        <rFont val="Times New Roman"/>
        <family val="1"/>
      </rPr>
      <t xml:space="preserve"> 10 Орган з питань освіти і науки, молоді та спорту</t>
    </r>
    <r>
      <rPr>
        <sz val="12"/>
        <rFont val="Times New Roman"/>
        <family val="1"/>
      </rPr>
      <t>____________________________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</si>
  <si>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_1011060  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</si>
  <si>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__1011020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</si>
  <si>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_1011070  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</si>
  <si>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_1011090  Надання позашкільної освіти позашкільними закладами освіти, заходи із позашкільної роботи з дітьми_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</si>
  <si>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_1011170   Методичне забезпечення діяльності навчальних закладів та інші заходи в галузі освіти_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</si>
  <si>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_1011190  Централізоване ведення бухгалтерського обліку__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</si>
  <si>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_1011210 Утримання інших закладів освіти______________________________________________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</si>
  <si>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_1018600 Інші видатки_______________________________________________________________                                    </t>
    </r>
  </si>
  <si>
    <r>
      <t>Територія</t>
    </r>
    <r>
      <rPr>
        <sz val="12"/>
        <rFont val="Times New Roman"/>
        <family val="1"/>
      </rPr>
      <t>_________</t>
    </r>
    <r>
      <rPr>
        <u val="single"/>
        <sz val="12"/>
        <rFont val="Times New Roman"/>
        <family val="1"/>
      </rPr>
      <t>м.Кіровоград</t>
    </r>
    <r>
      <rPr>
        <sz val="12"/>
        <rFont val="Times New Roman"/>
        <family val="1"/>
      </rPr>
      <t>________________________________________________________________________________________________________________________________</t>
    </r>
  </si>
  <si>
    <t>“13” квітня  2017 року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</si>
</sst>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\ &quot;грн.&quot;"/>
    <numFmt numFmtId="186" formatCode="#,##0.00&quot;р.&quot;"/>
    <numFmt numFmtId="187" formatCode="000000"/>
    <numFmt numFmtId="188" formatCode="_-* #,##0.0_р_._-;\-* #,##0.0_р_._-;_-* &quot;-&quot;??_р_._-;_-@_-"/>
    <numFmt numFmtId="189" formatCode="_-* #,##0_р_._-;\-* #,##0_р_._-;_-* &quot;-&quot;??_р_._-;_-@_-"/>
  </numFmts>
  <fonts count="5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vertAlign val="superscript"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12"/>
      <color indexed="8"/>
      <name val="Arial"/>
      <family val="2"/>
    </font>
    <font>
      <sz val="11"/>
      <name val="Arial Cyr"/>
      <family val="0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justify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wrapText="1"/>
    </xf>
    <xf numFmtId="171" fontId="12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71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49" fontId="14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171" fontId="8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justify" wrapText="1"/>
    </xf>
    <xf numFmtId="0" fontId="14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171" fontId="1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3" fillId="0" borderId="10" xfId="0" applyFont="1" applyBorder="1" applyAlignment="1">
      <alignment horizontal="justify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171" fontId="1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9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2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9.875" style="0" customWidth="1"/>
    <col min="11" max="11" width="12.875" style="0" customWidth="1"/>
    <col min="12" max="12" width="16.625" style="0" customWidth="1"/>
    <col min="13" max="13" width="15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105</v>
      </c>
      <c r="L2" s="69"/>
      <c r="M2" s="69"/>
      <c r="N2" s="69"/>
    </row>
    <row r="3" spans="1:14" ht="15">
      <c r="A3" s="1"/>
      <c r="B3" s="1"/>
      <c r="C3" s="1"/>
      <c r="J3" s="68"/>
      <c r="K3" s="69" t="s">
        <v>110</v>
      </c>
      <c r="L3" s="69"/>
      <c r="M3" s="69"/>
      <c r="N3" s="69"/>
    </row>
    <row r="4" spans="1:14" ht="15">
      <c r="A4" s="1"/>
      <c r="B4" s="1"/>
      <c r="C4" s="1"/>
      <c r="J4" s="68"/>
      <c r="K4" s="69" t="s">
        <v>109</v>
      </c>
      <c r="L4" s="69"/>
      <c r="M4" s="69"/>
      <c r="N4" s="69"/>
    </row>
    <row r="5" spans="1:14" ht="15">
      <c r="A5" s="2"/>
      <c r="J5" s="68"/>
      <c r="K5" s="69" t="s">
        <v>106</v>
      </c>
      <c r="L5" s="69"/>
      <c r="M5" s="69"/>
      <c r="N5" s="69"/>
    </row>
    <row r="6" spans="1:14" ht="15">
      <c r="A6" s="2"/>
      <c r="J6" s="68"/>
      <c r="K6" s="69" t="s">
        <v>107</v>
      </c>
      <c r="L6" s="69"/>
      <c r="M6" s="69"/>
      <c r="N6" s="69"/>
    </row>
    <row r="7" spans="1:14" ht="15">
      <c r="A7" s="2"/>
      <c r="J7" s="67"/>
      <c r="K7" s="69" t="s">
        <v>108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104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115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116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117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113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111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112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6.5" customHeight="1">
      <c r="A20" s="84" t="s">
        <v>114</v>
      </c>
      <c r="B20" s="85"/>
      <c r="C20" s="85"/>
      <c r="D20" s="85"/>
      <c r="E20" s="85"/>
      <c r="F20" s="85"/>
      <c r="G20" s="85"/>
      <c r="H20" s="85"/>
      <c r="I20" s="85"/>
      <c r="J20" s="85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124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13</v>
      </c>
      <c r="N28" s="59">
        <v>14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19884836.66</v>
      </c>
      <c r="E29" s="24">
        <f>E95</f>
        <v>7185836.66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692125.6599999999</v>
      </c>
      <c r="J29" s="24">
        <f t="shared" si="0"/>
        <v>320555.43</v>
      </c>
      <c r="K29" s="24">
        <f t="shared" si="0"/>
        <v>0</v>
      </c>
      <c r="L29" s="24">
        <f t="shared" si="0"/>
        <v>83266.43</v>
      </c>
      <c r="M29" s="24">
        <f t="shared" si="0"/>
        <v>371570.23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5.2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13</v>
      </c>
      <c r="N44" s="59">
        <v>14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19884836.66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692125.6599999999</v>
      </c>
      <c r="J67" s="27">
        <f t="shared" si="9"/>
        <v>320555.43</v>
      </c>
      <c r="K67" s="27">
        <f t="shared" si="9"/>
        <v>0</v>
      </c>
      <c r="L67" s="27">
        <f t="shared" si="9"/>
        <v>83266.43</v>
      </c>
      <c r="M67" s="27">
        <f t="shared" si="9"/>
        <v>371570.23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19884836.66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692125.6599999999</v>
      </c>
      <c r="J68" s="61">
        <f t="shared" si="10"/>
        <v>320555.43</v>
      </c>
      <c r="K68" s="61">
        <f t="shared" si="10"/>
        <v>0</v>
      </c>
      <c r="L68" s="61">
        <f t="shared" si="10"/>
        <v>83266.43</v>
      </c>
      <c r="M68" s="61">
        <f t="shared" si="10"/>
        <v>371570.23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f>'070101'!D69+'070201'!D69+'070301'!D69+'070303'!D69+'070304'!D69+'070401'!D69+'070802'!D69+'070804'!D69+'070806'!D69+'250404'!D69</f>
        <v>3030000</v>
      </c>
      <c r="E69" s="24">
        <f>'070101'!E69+'070201'!E69+'070301'!E69+'070303'!E69+'070304'!E69+'070401'!E69+'070802'!E69+'070804'!E69+'070806'!E69+'250404'!E69</f>
        <v>0</v>
      </c>
      <c r="F69" s="24">
        <f>'070101'!F69+'070201'!F69+'070301'!F69+'070303'!F69+'070304'!F69+'070401'!F69+'070802'!F69+'070804'!F69+'070806'!F69+'250404'!F69</f>
        <v>0</v>
      </c>
      <c r="G69" s="24">
        <f>'070101'!G69+'070201'!G69+'070301'!G69+'070303'!G69+'070304'!G69+'070401'!G69+'070802'!G69+'070804'!G69+'070806'!G69+'250404'!G69</f>
        <v>0</v>
      </c>
      <c r="H69" s="24">
        <f>'070101'!H69+'070201'!H69+'070301'!H69+'070303'!H69+'070304'!H69+'070401'!H69+'070802'!H69+'070804'!H69+'070806'!H69+'250404'!H69</f>
        <v>0</v>
      </c>
      <c r="I69" s="46">
        <f>'070101'!I69+'070201'!I69+'070301'!I69+'070303'!I69+'070304'!I69+'070401'!I69+'070802'!I69+'070804'!I69+'070806'!I69+'250404'!I69</f>
        <v>237289</v>
      </c>
      <c r="J69" s="46">
        <f>'070101'!J69+'070201'!J69+'070301'!J69+'070303'!J69+'070304'!J69+'070401'!J69+'070802'!J69+'070804'!J69+'070806'!J69+'250404'!J69</f>
        <v>237289</v>
      </c>
      <c r="K69" s="46">
        <f>'070101'!K69+'070201'!K69+'070301'!K69+'070303'!K69+'070304'!K69+'070401'!K69+'070802'!K69+'070804'!K69+'070806'!K69+'250404'!K69</f>
        <v>0</v>
      </c>
      <c r="L69" s="46">
        <f>'070101'!L69+'070201'!L69+'070301'!L69+'070303'!L69+'070304'!L69+'070401'!L69+'070802'!L69+'070804'!L69+'070806'!L69+'250404'!L69</f>
        <v>0</v>
      </c>
      <c r="M69" s="46">
        <f>'070101'!M69+'070201'!M69+'070301'!M69+'070303'!M69+'070304'!M69+'070401'!M69+'070802'!M69+'070804'!M69+'070806'!M69+'250404'!M69</f>
        <v>0</v>
      </c>
      <c r="N69" s="24">
        <f>'070101'!N69+'070201'!N69+'070301'!N69+'070303'!N69+'070304'!N69+'070401'!N69+'070802'!N69+'070804'!N69+'070806'!N69+'250404'!N69</f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16854836.66</v>
      </c>
      <c r="E73" s="53"/>
      <c r="F73" s="53">
        <f>F74+F75</f>
        <v>0</v>
      </c>
      <c r="G73" s="53"/>
      <c r="H73" s="53">
        <f>H74+H75</f>
        <v>0</v>
      </c>
      <c r="I73" s="53">
        <f>I74+I75</f>
        <v>454836.66</v>
      </c>
      <c r="J73" s="53">
        <f>J74+J75</f>
        <v>83266.43</v>
      </c>
      <c r="K73" s="53"/>
      <c r="L73" s="53">
        <f>L74+L75</f>
        <v>83266.43</v>
      </c>
      <c r="M73" s="53">
        <f>M75</f>
        <v>371570.23</v>
      </c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f>'070101'!D75+'070201'!D75+'070301'!D75+'070303'!D75+'070304'!D75+'070401'!D75+'070802'!D75+'070804'!D75+'070806'!D75+'250404'!D75</f>
        <v>16854836.66</v>
      </c>
      <c r="E75" s="24">
        <f>'070101'!E75+'070201'!E75+'070301'!E75+'070303'!E75+'070304'!E75+'070401'!E75+'070802'!E75+'070804'!E75+'070806'!E75+'250404'!E75</f>
        <v>0</v>
      </c>
      <c r="F75" s="24">
        <f>'070101'!F75+'070201'!F75+'070301'!F75+'070303'!F75+'070304'!F75+'070401'!F75+'070802'!F75+'070804'!F75+'070806'!F75+'250404'!F75</f>
        <v>0</v>
      </c>
      <c r="G75" s="24">
        <f>'070101'!G75+'070201'!G75+'070301'!G75+'070303'!G75+'070304'!G75+'070401'!G75+'070802'!G75+'070804'!G75+'070806'!G75+'250404'!G75</f>
        <v>0</v>
      </c>
      <c r="H75" s="24">
        <f>'070101'!H75+'070201'!H75+'070301'!H75+'070303'!H75+'070304'!H75+'070401'!H75+'070802'!H75+'070804'!H75+'070806'!H75+'250404'!H75</f>
        <v>0</v>
      </c>
      <c r="I75" s="46">
        <f>'070101'!I75+'070201'!I75+'070301'!I75+'070303'!I75+'070304'!I75+'070401'!I75+'070802'!I75+'070804'!I75+'070806'!I75+'250404'!I75</f>
        <v>454836.66</v>
      </c>
      <c r="J75" s="46">
        <f>'070101'!J75+'070201'!J75+'070301'!J75+'070303'!J75+'070304'!J75+'070401'!J75+'070802'!J75+'070804'!J75+'070806'!J75+'250404'!J75</f>
        <v>83266.43</v>
      </c>
      <c r="K75" s="46">
        <f>'070101'!K75+'070201'!K75+'070301'!K75+'070303'!K75+'070304'!K75+'070401'!K75+'070802'!K75+'070804'!K75+'070806'!K75+'250404'!K75</f>
        <v>0</v>
      </c>
      <c r="L75" s="46">
        <f>'070101'!L75+'070201'!L75+'070301'!L75+'070303'!L75+'070304'!L75+'070401'!L75+'070802'!L75+'070804'!L75+'070806'!L75+'250404'!L75</f>
        <v>83266.43</v>
      </c>
      <c r="M75" s="46">
        <f>'070101'!M75+'070201'!M75+'070301'!M75+'070303'!M75+'070304'!M75+'070401'!M75+'070802'!M75+'070804'!M75+'070806'!M75+'250404'!M75</f>
        <v>371570.23</v>
      </c>
      <c r="N75" s="24">
        <f>'070101'!N75+'070201'!N75+'070301'!N75+'070303'!N75+'070304'!N75+'070401'!N75+'070802'!N75+'070804'!N75+'070806'!N75+'250404'!N75</f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5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0" customHeight="1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8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6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19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19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f>'070101'!E95+'070201'!E95+'070301'!E95+'070303'!E95+'070304'!E95+'070401'!E95+'070802'!E95+'070804'!E95+'070806'!E95+'250404'!E95</f>
        <v>7185836.66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A10:N10"/>
    <mergeCell ref="B25:B27"/>
    <mergeCell ref="E25:E27"/>
    <mergeCell ref="F103:G103"/>
    <mergeCell ref="I103:J103"/>
    <mergeCell ref="L25:L27"/>
    <mergeCell ref="H25:H27"/>
    <mergeCell ref="A20:J20"/>
    <mergeCell ref="F11:G11"/>
    <mergeCell ref="B102:D102"/>
    <mergeCell ref="F108:G108"/>
    <mergeCell ref="I108:J108"/>
    <mergeCell ref="A25:A27"/>
    <mergeCell ref="C25:C27"/>
    <mergeCell ref="B107:D107"/>
    <mergeCell ref="I107:J107"/>
    <mergeCell ref="I102:J102"/>
    <mergeCell ref="F25:G25"/>
    <mergeCell ref="F26:F27"/>
    <mergeCell ref="J25:K25"/>
    <mergeCell ref="M25:N25"/>
    <mergeCell ref="D25:D27"/>
    <mergeCell ref="I25:I27"/>
    <mergeCell ref="G26:G27"/>
    <mergeCell ref="M26:M27"/>
    <mergeCell ref="N26:N27"/>
    <mergeCell ref="J26:J27"/>
    <mergeCell ref="K26:K27"/>
    <mergeCell ref="K6:N6"/>
    <mergeCell ref="K7:N7"/>
    <mergeCell ref="A9:N9"/>
    <mergeCell ref="K2:N2"/>
    <mergeCell ref="K3:N3"/>
    <mergeCell ref="K4:N4"/>
    <mergeCell ref="K5:N5"/>
    <mergeCell ref="A8:N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91">
      <selection activeCell="A103" sqref="A103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105</v>
      </c>
      <c r="L2" s="69"/>
      <c r="M2" s="69"/>
      <c r="N2" s="69"/>
    </row>
    <row r="3" spans="1:14" ht="15">
      <c r="A3" s="1"/>
      <c r="B3" s="1"/>
      <c r="C3" s="1"/>
      <c r="J3" s="68"/>
      <c r="K3" s="69" t="s">
        <v>110</v>
      </c>
      <c r="L3" s="69"/>
      <c r="M3" s="69"/>
      <c r="N3" s="69"/>
    </row>
    <row r="4" spans="1:14" ht="15">
      <c r="A4" s="1"/>
      <c r="B4" s="1"/>
      <c r="C4" s="1"/>
      <c r="J4" s="68"/>
      <c r="K4" s="69" t="s">
        <v>109</v>
      </c>
      <c r="L4" s="69"/>
      <c r="M4" s="69"/>
      <c r="N4" s="69"/>
    </row>
    <row r="5" spans="1:14" ht="15">
      <c r="A5" s="2"/>
      <c r="J5" s="68"/>
      <c r="K5" s="69" t="s">
        <v>106</v>
      </c>
      <c r="L5" s="69"/>
      <c r="M5" s="69"/>
      <c r="N5" s="69"/>
    </row>
    <row r="6" spans="1:14" ht="15">
      <c r="A6" s="2"/>
      <c r="J6" s="68"/>
      <c r="K6" s="69" t="s">
        <v>107</v>
      </c>
      <c r="L6" s="69"/>
      <c r="M6" s="69"/>
      <c r="N6" s="69"/>
    </row>
    <row r="7" spans="1:14" ht="15">
      <c r="A7" s="2"/>
      <c r="J7" s="67"/>
      <c r="K7" s="69" t="s">
        <v>108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104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115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116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122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111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112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20.25" customHeight="1">
      <c r="A20" s="84" t="s">
        <v>135</v>
      </c>
      <c r="B20" s="85"/>
      <c r="C20" s="85"/>
      <c r="D20" s="85"/>
      <c r="E20" s="85"/>
      <c r="F20" s="85"/>
      <c r="G20" s="85"/>
      <c r="H20" s="85"/>
      <c r="I20" s="85"/>
      <c r="J20" s="85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124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13</v>
      </c>
      <c r="N28" s="59">
        <v>14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13000</v>
      </c>
      <c r="E29" s="24">
        <f>E95</f>
        <v>13000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2.2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.7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13</v>
      </c>
      <c r="N44" s="59">
        <v>14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3.75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13000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13000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13000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9.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4.5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13000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08:G108"/>
    <mergeCell ref="I108:J108"/>
    <mergeCell ref="B102:D102"/>
    <mergeCell ref="I102:J102"/>
    <mergeCell ref="F103:G103"/>
    <mergeCell ref="I103:J103"/>
    <mergeCell ref="B107:D107"/>
    <mergeCell ref="I107:J107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J25:K25"/>
    <mergeCell ref="J26:J27"/>
    <mergeCell ref="K26:K27"/>
    <mergeCell ref="I25:I27"/>
    <mergeCell ref="K2:N2"/>
    <mergeCell ref="K3:N3"/>
    <mergeCell ref="K4:N4"/>
    <mergeCell ref="K5:N5"/>
    <mergeCell ref="K6:N6"/>
    <mergeCell ref="K7:N7"/>
    <mergeCell ref="A20:J20"/>
    <mergeCell ref="F11:G11"/>
    <mergeCell ref="A10:N10"/>
    <mergeCell ref="N26:N27"/>
    <mergeCell ref="L25:L27"/>
    <mergeCell ref="H25:H27"/>
    <mergeCell ref="F25:G25"/>
    <mergeCell ref="F26:F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="75" zoomScaleSheetLayoutView="75" zoomScalePageLayoutView="0" workbookViewId="0" topLeftCell="A1">
      <selection activeCell="M11" sqref="M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105</v>
      </c>
      <c r="L2" s="69"/>
      <c r="M2" s="69"/>
      <c r="N2" s="69"/>
    </row>
    <row r="3" spans="1:14" ht="15">
      <c r="A3" s="1"/>
      <c r="B3" s="1"/>
      <c r="C3" s="1"/>
      <c r="J3" s="68"/>
      <c r="K3" s="69" t="s">
        <v>110</v>
      </c>
      <c r="L3" s="69"/>
      <c r="M3" s="69"/>
      <c r="N3" s="69"/>
    </row>
    <row r="4" spans="1:14" ht="15">
      <c r="A4" s="1"/>
      <c r="B4" s="1"/>
      <c r="C4" s="1"/>
      <c r="J4" s="68"/>
      <c r="K4" s="69" t="s">
        <v>109</v>
      </c>
      <c r="L4" s="69"/>
      <c r="M4" s="69"/>
      <c r="N4" s="69"/>
    </row>
    <row r="5" spans="1:14" ht="15">
      <c r="A5" s="2"/>
      <c r="J5" s="68"/>
      <c r="K5" s="69" t="s">
        <v>106</v>
      </c>
      <c r="L5" s="69"/>
      <c r="M5" s="69"/>
      <c r="N5" s="69"/>
    </row>
    <row r="6" spans="1:14" ht="15">
      <c r="A6" s="2"/>
      <c r="J6" s="68"/>
      <c r="K6" s="69" t="s">
        <v>107</v>
      </c>
      <c r="L6" s="69"/>
      <c r="M6" s="69"/>
      <c r="N6" s="69"/>
    </row>
    <row r="7" spans="1:14" ht="15">
      <c r="A7" s="2"/>
      <c r="J7" s="67"/>
      <c r="K7" s="69" t="s">
        <v>108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104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115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116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122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111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112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20.25" customHeight="1">
      <c r="A20" s="84" t="s">
        <v>136</v>
      </c>
      <c r="B20" s="85"/>
      <c r="C20" s="85"/>
      <c r="D20" s="85"/>
      <c r="E20" s="85"/>
      <c r="F20" s="85"/>
      <c r="G20" s="85"/>
      <c r="H20" s="85"/>
      <c r="I20" s="85"/>
      <c r="J20" s="85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9"/>
      <c r="F21" s="19"/>
      <c r="G21" s="19"/>
      <c r="H21" s="19"/>
      <c r="I21" s="19"/>
      <c r="J21" s="19"/>
      <c r="K21" s="19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124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13</v>
      </c>
      <c r="N28" s="59">
        <v>14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39000</v>
      </c>
      <c r="E29" s="24">
        <f>E95</f>
        <v>39000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6.75" customHeight="1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13</v>
      </c>
      <c r="N44" s="59">
        <v>14</v>
      </c>
    </row>
    <row r="45" spans="1:14" ht="15" customHeight="1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15.75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22.5" customHeight="1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5.75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5.25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39000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39000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39000</v>
      </c>
      <c r="E69" s="24">
        <v>0</v>
      </c>
      <c r="F69" s="24">
        <v>0</v>
      </c>
      <c r="G69" s="24">
        <v>0</v>
      </c>
      <c r="H69" s="24">
        <v>0</v>
      </c>
      <c r="I69" s="46">
        <v>0</v>
      </c>
      <c r="J69" s="46">
        <v>0</v>
      </c>
      <c r="K69" s="46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3" customHeight="1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7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3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39000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08:G108"/>
    <mergeCell ref="I103:J103"/>
    <mergeCell ref="I108:J108"/>
    <mergeCell ref="B102:D102"/>
    <mergeCell ref="B107:D107"/>
    <mergeCell ref="I102:J102"/>
    <mergeCell ref="I107:J107"/>
    <mergeCell ref="F103:G103"/>
    <mergeCell ref="H25:H27"/>
    <mergeCell ref="F11:G11"/>
    <mergeCell ref="F25:G25"/>
    <mergeCell ref="F26:F27"/>
    <mergeCell ref="J25:K25"/>
    <mergeCell ref="J26:J27"/>
    <mergeCell ref="K26:K27"/>
    <mergeCell ref="I25:I27"/>
    <mergeCell ref="E25:E27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K6:N6"/>
    <mergeCell ref="K7:N7"/>
    <mergeCell ref="A10:N10"/>
    <mergeCell ref="A20:J20"/>
    <mergeCell ref="B25:B27"/>
    <mergeCell ref="A9:N9"/>
    <mergeCell ref="A8:N8"/>
    <mergeCell ref="A25:A27"/>
    <mergeCell ref="C25:C27"/>
    <mergeCell ref="G26:G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0" man="1"/>
    <brk id="7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4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625" style="0" customWidth="1"/>
    <col min="11" max="11" width="12.875" style="0" customWidth="1"/>
    <col min="12" max="12" width="16.625" style="0" customWidth="1"/>
    <col min="13" max="13" width="16.25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105</v>
      </c>
      <c r="L2" s="69"/>
      <c r="M2" s="69"/>
      <c r="N2" s="69"/>
    </row>
    <row r="3" spans="1:14" ht="15">
      <c r="A3" s="1"/>
      <c r="B3" s="1"/>
      <c r="C3" s="1"/>
      <c r="J3" s="68"/>
      <c r="K3" s="69" t="s">
        <v>110</v>
      </c>
      <c r="L3" s="69"/>
      <c r="M3" s="69"/>
      <c r="N3" s="69"/>
    </row>
    <row r="4" spans="1:14" ht="15">
      <c r="A4" s="1"/>
      <c r="B4" s="1"/>
      <c r="C4" s="1"/>
      <c r="J4" s="68"/>
      <c r="K4" s="69" t="s">
        <v>109</v>
      </c>
      <c r="L4" s="69"/>
      <c r="M4" s="69"/>
      <c r="N4" s="69"/>
    </row>
    <row r="5" spans="1:14" ht="15">
      <c r="A5" s="2"/>
      <c r="J5" s="68"/>
      <c r="K5" s="69" t="s">
        <v>106</v>
      </c>
      <c r="L5" s="69"/>
      <c r="M5" s="69"/>
      <c r="N5" s="69"/>
    </row>
    <row r="6" spans="1:14" ht="15">
      <c r="A6" s="2"/>
      <c r="J6" s="68"/>
      <c r="K6" s="69" t="s">
        <v>107</v>
      </c>
      <c r="L6" s="69"/>
      <c r="M6" s="69"/>
      <c r="N6" s="69"/>
    </row>
    <row r="7" spans="1:14" ht="15">
      <c r="A7" s="2"/>
      <c r="J7" s="67"/>
      <c r="K7" s="69" t="s">
        <v>108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104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115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116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122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111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112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8.75" customHeight="1">
      <c r="A20" s="84" t="s">
        <v>123</v>
      </c>
      <c r="B20" s="85"/>
      <c r="C20" s="85"/>
      <c r="D20" s="85"/>
      <c r="E20" s="85"/>
      <c r="F20" s="85"/>
      <c r="G20" s="85"/>
      <c r="H20" s="85"/>
      <c r="I20" s="85"/>
      <c r="J20" s="85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124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13</v>
      </c>
      <c r="N28" s="59">
        <v>14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7080000</v>
      </c>
      <c r="E29" s="24">
        <f>E95</f>
        <v>2100000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54960</v>
      </c>
      <c r="J29" s="24">
        <f t="shared" si="0"/>
        <v>54960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13</v>
      </c>
      <c r="N44" s="59">
        <v>14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7080000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54960</v>
      </c>
      <c r="J67" s="27">
        <f t="shared" si="9"/>
        <v>54960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7080000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54960</v>
      </c>
      <c r="J68" s="61">
        <f t="shared" si="10"/>
        <v>54960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500000</v>
      </c>
      <c r="E69" s="24">
        <v>0</v>
      </c>
      <c r="F69" s="24">
        <v>0</v>
      </c>
      <c r="G69" s="24">
        <v>0</v>
      </c>
      <c r="H69" s="24">
        <v>0</v>
      </c>
      <c r="I69" s="46">
        <v>54960</v>
      </c>
      <c r="J69" s="46">
        <v>54960</v>
      </c>
      <c r="K69" s="24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6580000</v>
      </c>
      <c r="E73" s="53"/>
      <c r="F73" s="53">
        <f>F74+F75</f>
        <v>0</v>
      </c>
      <c r="G73" s="53"/>
      <c r="H73" s="53">
        <f>H74+H75</f>
        <v>0</v>
      </c>
      <c r="I73" s="53">
        <v>0</v>
      </c>
      <c r="J73" s="53">
        <f>J74+J75</f>
        <v>0</v>
      </c>
      <c r="K73" s="53"/>
      <c r="L73" s="53">
        <f>L74+L75</f>
        <v>0</v>
      </c>
      <c r="M73" s="53">
        <f>M75</f>
        <v>0</v>
      </c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6580000</v>
      </c>
      <c r="E75" s="24">
        <v>0</v>
      </c>
      <c r="F75" s="24">
        <v>0</v>
      </c>
      <c r="G75" s="24">
        <v>0</v>
      </c>
      <c r="H75" s="24">
        <v>0</v>
      </c>
      <c r="I75" s="46">
        <v>0</v>
      </c>
      <c r="J75" s="46">
        <v>0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9.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8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6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2100000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D25:D27"/>
    <mergeCell ref="H25:H27"/>
    <mergeCell ref="F108:G108"/>
    <mergeCell ref="I108:J108"/>
    <mergeCell ref="F103:G103"/>
    <mergeCell ref="I103:J103"/>
    <mergeCell ref="K2:N2"/>
    <mergeCell ref="K3:N3"/>
    <mergeCell ref="K4:N4"/>
    <mergeCell ref="K5:N5"/>
    <mergeCell ref="B107:D107"/>
    <mergeCell ref="I107:J107"/>
    <mergeCell ref="G26:G27"/>
    <mergeCell ref="E25:E27"/>
    <mergeCell ref="B102:D102"/>
    <mergeCell ref="I102:J102"/>
    <mergeCell ref="A8:N8"/>
    <mergeCell ref="A10:N10"/>
    <mergeCell ref="B25:B27"/>
    <mergeCell ref="A9:N9"/>
    <mergeCell ref="A25:A27"/>
    <mergeCell ref="C25:C27"/>
    <mergeCell ref="K26:K27"/>
    <mergeCell ref="I25:I27"/>
    <mergeCell ref="M25:N25"/>
    <mergeCell ref="L25:L27"/>
    <mergeCell ref="K6:N6"/>
    <mergeCell ref="K7:N7"/>
    <mergeCell ref="A20:J20"/>
    <mergeCell ref="M26:M27"/>
    <mergeCell ref="N26:N27"/>
    <mergeCell ref="F11:G11"/>
    <mergeCell ref="F25:G25"/>
    <mergeCell ref="F26:F27"/>
    <mergeCell ref="J25:K25"/>
    <mergeCell ref="J26:J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0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6.75390625" style="0" customWidth="1"/>
    <col min="11" max="11" width="12.875" style="0" customWidth="1"/>
    <col min="12" max="12" width="16.625" style="0" customWidth="1"/>
    <col min="13" max="13" width="16.25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105</v>
      </c>
      <c r="L2" s="69"/>
      <c r="M2" s="69"/>
      <c r="N2" s="69"/>
    </row>
    <row r="3" spans="1:14" ht="15">
      <c r="A3" s="1"/>
      <c r="B3" s="1"/>
      <c r="C3" s="1"/>
      <c r="J3" s="68"/>
      <c r="K3" s="69" t="s">
        <v>110</v>
      </c>
      <c r="L3" s="69"/>
      <c r="M3" s="69"/>
      <c r="N3" s="69"/>
    </row>
    <row r="4" spans="1:14" ht="15">
      <c r="A4" s="1"/>
      <c r="B4" s="1"/>
      <c r="C4" s="1"/>
      <c r="J4" s="68"/>
      <c r="K4" s="69" t="s">
        <v>109</v>
      </c>
      <c r="L4" s="69"/>
      <c r="M4" s="69"/>
      <c r="N4" s="69"/>
    </row>
    <row r="5" spans="1:14" ht="15">
      <c r="A5" s="2"/>
      <c r="J5" s="68"/>
      <c r="K5" s="69" t="s">
        <v>106</v>
      </c>
      <c r="L5" s="69"/>
      <c r="M5" s="69"/>
      <c r="N5" s="69"/>
    </row>
    <row r="6" spans="1:14" ht="15">
      <c r="A6" s="2"/>
      <c r="J6" s="68"/>
      <c r="K6" s="69" t="s">
        <v>107</v>
      </c>
      <c r="L6" s="69"/>
      <c r="M6" s="69"/>
      <c r="N6" s="69"/>
    </row>
    <row r="7" spans="1:14" ht="15">
      <c r="A7" s="2"/>
      <c r="J7" s="67"/>
      <c r="K7" s="69" t="s">
        <v>108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104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115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116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128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111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112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2.25" customHeight="1">
      <c r="A20" s="84" t="s">
        <v>130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124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13</v>
      </c>
      <c r="N28" s="59">
        <v>14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11918768.66</v>
      </c>
      <c r="E29" s="24">
        <f>E95</f>
        <v>4704768.66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538458.6599999999</v>
      </c>
      <c r="J29" s="24">
        <f t="shared" si="0"/>
        <v>196956.43</v>
      </c>
      <c r="K29" s="24">
        <f t="shared" si="0"/>
        <v>0</v>
      </c>
      <c r="L29" s="24">
        <f t="shared" si="0"/>
        <v>83266.43</v>
      </c>
      <c r="M29" s="24">
        <f t="shared" si="0"/>
        <v>341502.23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4.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13</v>
      </c>
      <c r="N44" s="59">
        <v>14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11918768.66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538458.6599999999</v>
      </c>
      <c r="J67" s="27">
        <f t="shared" si="9"/>
        <v>196956.43</v>
      </c>
      <c r="K67" s="27">
        <f t="shared" si="9"/>
        <v>0</v>
      </c>
      <c r="L67" s="27">
        <f t="shared" si="9"/>
        <v>83266.43</v>
      </c>
      <c r="M67" s="27">
        <f t="shared" si="9"/>
        <v>341502.23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11918768.66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538458.6599999999</v>
      </c>
      <c r="J68" s="61">
        <f t="shared" si="10"/>
        <v>196956.43</v>
      </c>
      <c r="K68" s="61">
        <f t="shared" si="10"/>
        <v>0</v>
      </c>
      <c r="L68" s="61">
        <f>L69+L73</f>
        <v>83266.43</v>
      </c>
      <c r="M68" s="61">
        <f t="shared" si="10"/>
        <v>341502.23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2179000</v>
      </c>
      <c r="E69" s="24">
        <v>0</v>
      </c>
      <c r="F69" s="24">
        <v>0</v>
      </c>
      <c r="G69" s="24">
        <v>0</v>
      </c>
      <c r="H69" s="24">
        <v>0</v>
      </c>
      <c r="I69" s="46">
        <v>113690</v>
      </c>
      <c r="J69" s="46">
        <v>113690</v>
      </c>
      <c r="K69" s="24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9739768.66</v>
      </c>
      <c r="E73" s="53"/>
      <c r="F73" s="53">
        <f>F74+F75</f>
        <v>0</v>
      </c>
      <c r="G73" s="53"/>
      <c r="H73" s="53">
        <f>H74+H75</f>
        <v>0</v>
      </c>
      <c r="I73" s="53">
        <f>I74+I75</f>
        <v>424768.66</v>
      </c>
      <c r="J73" s="53">
        <f>J74+J75</f>
        <v>83266.43</v>
      </c>
      <c r="K73" s="53"/>
      <c r="L73" s="53">
        <f>L74+L75</f>
        <v>83266.43</v>
      </c>
      <c r="M73" s="53">
        <f>M75</f>
        <v>341502.23</v>
      </c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9739768.66</v>
      </c>
      <c r="E75" s="24">
        <v>0</v>
      </c>
      <c r="F75" s="24">
        <v>0</v>
      </c>
      <c r="G75" s="24">
        <v>0</v>
      </c>
      <c r="H75" s="24">
        <v>0</v>
      </c>
      <c r="I75" s="46">
        <v>424768.66</v>
      </c>
      <c r="J75" s="46">
        <v>83266.43</v>
      </c>
      <c r="K75" s="24">
        <v>0</v>
      </c>
      <c r="L75" s="46">
        <v>83266.43</v>
      </c>
      <c r="M75" s="46">
        <f>I75-J75</f>
        <v>341502.23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2.25" customHeight="1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4704768.66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03:G103"/>
    <mergeCell ref="I103:J103"/>
    <mergeCell ref="B107:D107"/>
    <mergeCell ref="I107:J107"/>
    <mergeCell ref="F108:G108"/>
    <mergeCell ref="I108:J108"/>
    <mergeCell ref="J25:K25"/>
    <mergeCell ref="J26:J27"/>
    <mergeCell ref="K26:K27"/>
    <mergeCell ref="I25:I27"/>
    <mergeCell ref="B102:D102"/>
    <mergeCell ref="I102:J102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H25:H27"/>
    <mergeCell ref="A25:A27"/>
    <mergeCell ref="C25:C27"/>
    <mergeCell ref="G26:G27"/>
    <mergeCell ref="E25:E27"/>
    <mergeCell ref="F25:G25"/>
    <mergeCell ref="F26:F27"/>
    <mergeCell ref="B25:B27"/>
    <mergeCell ref="K6:N6"/>
    <mergeCell ref="K7:N7"/>
    <mergeCell ref="A10:N10"/>
    <mergeCell ref="A20:N20"/>
    <mergeCell ref="A9:N9"/>
    <mergeCell ref="A8:N8"/>
    <mergeCell ref="F11:G11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20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105</v>
      </c>
      <c r="L2" s="69"/>
      <c r="M2" s="69"/>
      <c r="N2" s="69"/>
    </row>
    <row r="3" spans="1:14" ht="15">
      <c r="A3" s="1"/>
      <c r="B3" s="1"/>
      <c r="C3" s="1"/>
      <c r="J3" s="68"/>
      <c r="K3" s="69" t="s">
        <v>110</v>
      </c>
      <c r="L3" s="69"/>
      <c r="M3" s="69"/>
      <c r="N3" s="69"/>
    </row>
    <row r="4" spans="1:14" ht="15">
      <c r="A4" s="1"/>
      <c r="B4" s="1"/>
      <c r="C4" s="1"/>
      <c r="J4" s="68"/>
      <c r="K4" s="69" t="s">
        <v>109</v>
      </c>
      <c r="L4" s="69"/>
      <c r="M4" s="69"/>
      <c r="N4" s="69"/>
    </row>
    <row r="5" spans="1:14" ht="15">
      <c r="A5" s="2"/>
      <c r="J5" s="68"/>
      <c r="K5" s="69" t="s">
        <v>106</v>
      </c>
      <c r="L5" s="69"/>
      <c r="M5" s="69"/>
      <c r="N5" s="69"/>
    </row>
    <row r="6" spans="1:14" ht="15">
      <c r="A6" s="2"/>
      <c r="J6" s="68"/>
      <c r="K6" s="69" t="s">
        <v>107</v>
      </c>
      <c r="L6" s="69"/>
      <c r="M6" s="69"/>
      <c r="N6" s="69"/>
    </row>
    <row r="7" spans="1:14" ht="15">
      <c r="A7" s="2"/>
      <c r="J7" s="67"/>
      <c r="K7" s="69" t="s">
        <v>108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104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115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116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122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111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112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6.5" customHeight="1">
      <c r="A20" s="84" t="s">
        <v>125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124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13</v>
      </c>
      <c r="N28" s="59">
        <v>14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95000</v>
      </c>
      <c r="E29" s="24">
        <f>E95</f>
        <v>80000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68639</v>
      </c>
      <c r="J29" s="24">
        <f t="shared" si="0"/>
        <v>68639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.75" customHeight="1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7.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13</v>
      </c>
      <c r="N44" s="59">
        <v>14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2.25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6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95000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68639</v>
      </c>
      <c r="J67" s="27">
        <f t="shared" si="9"/>
        <v>68639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95000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68639</v>
      </c>
      <c r="J68" s="61">
        <f t="shared" si="10"/>
        <v>68639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80000</v>
      </c>
      <c r="E69" s="24">
        <v>0</v>
      </c>
      <c r="F69" s="24">
        <v>0</v>
      </c>
      <c r="G69" s="24">
        <v>0</v>
      </c>
      <c r="H69" s="24">
        <v>0</v>
      </c>
      <c r="I69" s="46">
        <v>68639</v>
      </c>
      <c r="J69" s="46">
        <v>68639</v>
      </c>
      <c r="K69" s="24">
        <v>0</v>
      </c>
      <c r="L69" s="46">
        <v>0</v>
      </c>
      <c r="M69" s="46">
        <f>I69-J69</f>
        <v>0</v>
      </c>
      <c r="N69" s="24">
        <v>0</v>
      </c>
    </row>
    <row r="70" spans="1:14" ht="15.7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15000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>
        <f>M75</f>
        <v>0</v>
      </c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15000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.7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5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80000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08:G108"/>
    <mergeCell ref="I108:J108"/>
    <mergeCell ref="B102:D102"/>
    <mergeCell ref="I102:J102"/>
    <mergeCell ref="F103:G103"/>
    <mergeCell ref="I103:J103"/>
    <mergeCell ref="B107:D107"/>
    <mergeCell ref="I107:J107"/>
    <mergeCell ref="B25:B27"/>
    <mergeCell ref="A9:N9"/>
    <mergeCell ref="A25:A27"/>
    <mergeCell ref="C25:C27"/>
    <mergeCell ref="G26:G27"/>
    <mergeCell ref="E25:E27"/>
    <mergeCell ref="M25:N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K6:N6"/>
    <mergeCell ref="A10:N10"/>
    <mergeCell ref="A20:N20"/>
    <mergeCell ref="H25:H27"/>
    <mergeCell ref="K7:N7"/>
    <mergeCell ref="F11:G11"/>
    <mergeCell ref="F25:G25"/>
    <mergeCell ref="D25:D27"/>
    <mergeCell ref="M26:M27"/>
    <mergeCell ref="N26:N27"/>
    <mergeCell ref="L25:L27"/>
    <mergeCell ref="A8:N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88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105</v>
      </c>
      <c r="L2" s="69"/>
      <c r="M2" s="69"/>
      <c r="N2" s="69"/>
    </row>
    <row r="3" spans="1:14" ht="15">
      <c r="A3" s="1"/>
      <c r="B3" s="1"/>
      <c r="C3" s="1"/>
      <c r="J3" s="68"/>
      <c r="K3" s="69" t="s">
        <v>110</v>
      </c>
      <c r="L3" s="69"/>
      <c r="M3" s="69"/>
      <c r="N3" s="69"/>
    </row>
    <row r="4" spans="1:14" ht="15">
      <c r="A4" s="1"/>
      <c r="B4" s="1"/>
      <c r="C4" s="1"/>
      <c r="J4" s="68"/>
      <c r="K4" s="69" t="s">
        <v>109</v>
      </c>
      <c r="L4" s="69"/>
      <c r="M4" s="69"/>
      <c r="N4" s="69"/>
    </row>
    <row r="5" spans="1:14" ht="15">
      <c r="A5" s="2"/>
      <c r="J5" s="68"/>
      <c r="K5" s="69" t="s">
        <v>106</v>
      </c>
      <c r="L5" s="69"/>
      <c r="M5" s="69"/>
      <c r="N5" s="69"/>
    </row>
    <row r="6" spans="1:14" ht="15">
      <c r="A6" s="2"/>
      <c r="J6" s="68"/>
      <c r="K6" s="69" t="s">
        <v>107</v>
      </c>
      <c r="L6" s="69"/>
      <c r="M6" s="69"/>
      <c r="N6" s="69"/>
    </row>
    <row r="7" spans="1:14" ht="15">
      <c r="A7" s="2"/>
      <c r="J7" s="67"/>
      <c r="K7" s="69" t="s">
        <v>108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104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115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116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122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111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112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3" customHeight="1">
      <c r="A20" s="84" t="s">
        <v>129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124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13</v>
      </c>
      <c r="N28" s="59">
        <v>14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0</v>
      </c>
      <c r="E29" s="24">
        <f>E95</f>
        <v>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 customHeight="1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0.7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13</v>
      </c>
      <c r="N44" s="59">
        <v>14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1.5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46">
        <f>I68-J68</f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53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24">
        <f>M75</f>
        <v>0</v>
      </c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46">
        <v>0</v>
      </c>
      <c r="J74" s="24">
        <v>0</v>
      </c>
      <c r="K74" s="24">
        <v>0</v>
      </c>
      <c r="L74" s="24">
        <v>0</v>
      </c>
      <c r="M74" s="46">
        <f>I74-J74</f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0</v>
      </c>
      <c r="E75" s="24">
        <v>0</v>
      </c>
      <c r="F75" s="24">
        <v>0</v>
      </c>
      <c r="G75" s="24">
        <v>0</v>
      </c>
      <c r="H75" s="24">
        <v>0</v>
      </c>
      <c r="I75" s="46">
        <v>0</v>
      </c>
      <c r="J75" s="46">
        <v>0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.75" customHeight="1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.7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1.5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16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08:G108"/>
    <mergeCell ref="I108:J108"/>
    <mergeCell ref="B102:D102"/>
    <mergeCell ref="I102:J102"/>
    <mergeCell ref="F103:G103"/>
    <mergeCell ref="I103:J103"/>
    <mergeCell ref="B107:D107"/>
    <mergeCell ref="I107:J107"/>
    <mergeCell ref="H25:H27"/>
    <mergeCell ref="F11:G11"/>
    <mergeCell ref="F25:G25"/>
    <mergeCell ref="F26:F27"/>
    <mergeCell ref="J25:K25"/>
    <mergeCell ref="J26:J27"/>
    <mergeCell ref="K26:K27"/>
    <mergeCell ref="I25:I27"/>
    <mergeCell ref="E25:E27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K6:N6"/>
    <mergeCell ref="K7:N7"/>
    <mergeCell ref="A10:N10"/>
    <mergeCell ref="A20:N20"/>
    <mergeCell ref="B25:B27"/>
    <mergeCell ref="A9:N9"/>
    <mergeCell ref="A8:N8"/>
    <mergeCell ref="A25:A27"/>
    <mergeCell ref="C25:C27"/>
    <mergeCell ref="G26:G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4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105</v>
      </c>
      <c r="L2" s="69"/>
      <c r="M2" s="69"/>
      <c r="N2" s="69"/>
    </row>
    <row r="3" spans="1:14" ht="15">
      <c r="A3" s="1"/>
      <c r="B3" s="1"/>
      <c r="C3" s="1"/>
      <c r="J3" s="68"/>
      <c r="K3" s="69" t="s">
        <v>110</v>
      </c>
      <c r="L3" s="69"/>
      <c r="M3" s="69"/>
      <c r="N3" s="69"/>
    </row>
    <row r="4" spans="1:14" ht="15">
      <c r="A4" s="1"/>
      <c r="B4" s="1"/>
      <c r="C4" s="1"/>
      <c r="J4" s="68"/>
      <c r="K4" s="69" t="s">
        <v>109</v>
      </c>
      <c r="L4" s="69"/>
      <c r="M4" s="69"/>
      <c r="N4" s="69"/>
    </row>
    <row r="5" spans="1:14" ht="15">
      <c r="A5" s="2"/>
      <c r="J5" s="68"/>
      <c r="K5" s="69" t="s">
        <v>106</v>
      </c>
      <c r="L5" s="69"/>
      <c r="M5" s="69"/>
      <c r="N5" s="69"/>
    </row>
    <row r="6" spans="1:14" ht="15">
      <c r="A6" s="2"/>
      <c r="J6" s="68"/>
      <c r="K6" s="69" t="s">
        <v>107</v>
      </c>
      <c r="L6" s="69"/>
      <c r="M6" s="69"/>
      <c r="N6" s="69"/>
    </row>
    <row r="7" spans="1:14" ht="15">
      <c r="A7" s="2"/>
      <c r="J7" s="67"/>
      <c r="K7" s="69" t="s">
        <v>108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104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115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116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122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111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112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3.75" customHeight="1">
      <c r="A20" s="84" t="s">
        <v>131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124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13</v>
      </c>
      <c r="N28" s="59">
        <v>14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370068</v>
      </c>
      <c r="E29" s="24">
        <f>E95</f>
        <v>80068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30068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30068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0.7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13</v>
      </c>
      <c r="N44" s="59">
        <v>14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370068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30068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30068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370068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30068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30068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50000</v>
      </c>
      <c r="E69" s="24">
        <v>0</v>
      </c>
      <c r="F69" s="24">
        <v>0</v>
      </c>
      <c r="G69" s="24">
        <v>0</v>
      </c>
      <c r="H69" s="24">
        <v>0</v>
      </c>
      <c r="I69" s="46">
        <v>0</v>
      </c>
      <c r="J69" s="46">
        <v>0</v>
      </c>
      <c r="K69" s="46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320068</v>
      </c>
      <c r="E73" s="53"/>
      <c r="F73" s="53">
        <f>F74+F75</f>
        <v>0</v>
      </c>
      <c r="G73" s="53"/>
      <c r="H73" s="53">
        <f>H74+H75</f>
        <v>0</v>
      </c>
      <c r="I73" s="53">
        <f>I74+I75</f>
        <v>30068</v>
      </c>
      <c r="J73" s="53">
        <f>J74+J75</f>
        <v>0</v>
      </c>
      <c r="K73" s="53"/>
      <c r="L73" s="53">
        <f>L74+L75</f>
        <v>0</v>
      </c>
      <c r="M73" s="53">
        <f>M75</f>
        <v>30068</v>
      </c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320068</v>
      </c>
      <c r="E75" s="24">
        <v>0</v>
      </c>
      <c r="F75" s="24">
        <v>0</v>
      </c>
      <c r="G75" s="24">
        <v>0</v>
      </c>
      <c r="H75" s="24">
        <v>0</v>
      </c>
      <c r="I75" s="46">
        <v>30068</v>
      </c>
      <c r="J75" s="46">
        <v>0</v>
      </c>
      <c r="K75" s="24">
        <v>0</v>
      </c>
      <c r="L75" s="46">
        <v>0</v>
      </c>
      <c r="M75" s="46">
        <f>I75-J75</f>
        <v>30068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5.25" customHeight="1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33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47.25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16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2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80068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08:G108"/>
    <mergeCell ref="I108:J108"/>
    <mergeCell ref="B102:D102"/>
    <mergeCell ref="I102:J102"/>
    <mergeCell ref="F103:G103"/>
    <mergeCell ref="I103:J103"/>
    <mergeCell ref="B107:D107"/>
    <mergeCell ref="I107:J107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J25:K25"/>
    <mergeCell ref="J26:J27"/>
    <mergeCell ref="K26:K27"/>
    <mergeCell ref="I25:I27"/>
    <mergeCell ref="K2:N2"/>
    <mergeCell ref="K3:N3"/>
    <mergeCell ref="K4:N4"/>
    <mergeCell ref="K5:N5"/>
    <mergeCell ref="K6:N6"/>
    <mergeCell ref="K7:N7"/>
    <mergeCell ref="F11:G11"/>
    <mergeCell ref="A10:N10"/>
    <mergeCell ref="A20:N20"/>
    <mergeCell ref="N26:N27"/>
    <mergeCell ref="L25:L27"/>
    <mergeCell ref="H25:H27"/>
    <mergeCell ref="F25:G25"/>
    <mergeCell ref="F26:F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">
      <selection activeCell="A104" sqref="A104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105</v>
      </c>
      <c r="L2" s="69"/>
      <c r="M2" s="69"/>
      <c r="N2" s="69"/>
    </row>
    <row r="3" spans="1:14" ht="15">
      <c r="A3" s="1"/>
      <c r="B3" s="1"/>
      <c r="C3" s="1"/>
      <c r="J3" s="68"/>
      <c r="K3" s="69" t="s">
        <v>110</v>
      </c>
      <c r="L3" s="69"/>
      <c r="M3" s="69"/>
      <c r="N3" s="69"/>
    </row>
    <row r="4" spans="1:14" ht="15">
      <c r="A4" s="1"/>
      <c r="B4" s="1"/>
      <c r="C4" s="1"/>
      <c r="J4" s="68"/>
      <c r="K4" s="69" t="s">
        <v>109</v>
      </c>
      <c r="L4" s="69"/>
      <c r="M4" s="69"/>
      <c r="N4" s="69"/>
    </row>
    <row r="5" spans="1:14" ht="15">
      <c r="A5" s="2"/>
      <c r="J5" s="68"/>
      <c r="K5" s="69" t="s">
        <v>106</v>
      </c>
      <c r="L5" s="69"/>
      <c r="M5" s="69"/>
      <c r="N5" s="69"/>
    </row>
    <row r="6" spans="1:14" ht="15">
      <c r="A6" s="2"/>
      <c r="J6" s="68"/>
      <c r="K6" s="69" t="s">
        <v>107</v>
      </c>
      <c r="L6" s="69"/>
      <c r="M6" s="69"/>
      <c r="N6" s="69"/>
    </row>
    <row r="7" spans="1:14" ht="15">
      <c r="A7" s="2"/>
      <c r="J7" s="67"/>
      <c r="K7" s="69" t="s">
        <v>108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104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115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116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122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111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112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5.75">
      <c r="A20" s="84" t="s">
        <v>132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124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13</v>
      </c>
      <c r="N28" s="59">
        <v>14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200000</v>
      </c>
      <c r="E29" s="24">
        <f>E95</f>
        <v>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.75" customHeight="1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4.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13</v>
      </c>
      <c r="N44" s="59">
        <v>14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.75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2.25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18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200000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200000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200000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>
        <f>M74+M75</f>
        <v>0</v>
      </c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200000</v>
      </c>
      <c r="E75" s="24">
        <v>0</v>
      </c>
      <c r="F75" s="24">
        <v>0</v>
      </c>
      <c r="G75" s="24">
        <v>0</v>
      </c>
      <c r="H75" s="24">
        <v>0</v>
      </c>
      <c r="I75" s="46">
        <v>0</v>
      </c>
      <c r="J75" s="46">
        <v>0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20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8.25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4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4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08:G108"/>
    <mergeCell ref="I108:J108"/>
    <mergeCell ref="B102:D102"/>
    <mergeCell ref="I102:J102"/>
    <mergeCell ref="F103:G103"/>
    <mergeCell ref="I103:J103"/>
    <mergeCell ref="B107:D107"/>
    <mergeCell ref="I107:J107"/>
    <mergeCell ref="H25:H27"/>
    <mergeCell ref="F11:G11"/>
    <mergeCell ref="F25:G25"/>
    <mergeCell ref="F26:F27"/>
    <mergeCell ref="J25:K25"/>
    <mergeCell ref="J26:J27"/>
    <mergeCell ref="K26:K27"/>
    <mergeCell ref="I25:I27"/>
    <mergeCell ref="E25:E27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K6:N6"/>
    <mergeCell ref="K7:N7"/>
    <mergeCell ref="A10:N10"/>
    <mergeCell ref="A20:N20"/>
    <mergeCell ref="B25:B27"/>
    <mergeCell ref="A9:N9"/>
    <mergeCell ref="A8:N8"/>
    <mergeCell ref="A25:A27"/>
    <mergeCell ref="C25:C27"/>
    <mergeCell ref="G26:G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7">
      <selection activeCell="J25" sqref="J25:K25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105</v>
      </c>
      <c r="L2" s="69"/>
      <c r="M2" s="69"/>
      <c r="N2" s="69"/>
    </row>
    <row r="3" spans="1:14" ht="15">
      <c r="A3" s="1"/>
      <c r="B3" s="1"/>
      <c r="C3" s="1"/>
      <c r="J3" s="68"/>
      <c r="K3" s="69" t="s">
        <v>110</v>
      </c>
      <c r="L3" s="69"/>
      <c r="M3" s="69"/>
      <c r="N3" s="69"/>
    </row>
    <row r="4" spans="1:14" ht="15">
      <c r="A4" s="1"/>
      <c r="B4" s="1"/>
      <c r="C4" s="1"/>
      <c r="J4" s="68"/>
      <c r="K4" s="69" t="s">
        <v>109</v>
      </c>
      <c r="L4" s="69"/>
      <c r="M4" s="69"/>
      <c r="N4" s="69"/>
    </row>
    <row r="5" spans="1:14" ht="15">
      <c r="A5" s="2"/>
      <c r="J5" s="68"/>
      <c r="K5" s="69" t="s">
        <v>106</v>
      </c>
      <c r="L5" s="69"/>
      <c r="M5" s="69"/>
      <c r="N5" s="69"/>
    </row>
    <row r="6" spans="1:14" ht="15">
      <c r="A6" s="2"/>
      <c r="J6" s="68"/>
      <c r="K6" s="69" t="s">
        <v>107</v>
      </c>
      <c r="L6" s="69"/>
      <c r="M6" s="69"/>
      <c r="N6" s="69"/>
    </row>
    <row r="7" spans="1:14" ht="15">
      <c r="A7" s="2"/>
      <c r="J7" s="67"/>
      <c r="K7" s="69" t="s">
        <v>108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104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115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116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122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111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112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9.5" customHeight="1">
      <c r="A20" s="84" t="s">
        <v>133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124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13</v>
      </c>
      <c r="N28" s="59">
        <v>14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39000</v>
      </c>
      <c r="E29" s="24">
        <f>E95</f>
        <v>39000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1.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13</v>
      </c>
      <c r="N44" s="59">
        <v>14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9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39000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39000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39000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4.5" customHeight="1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0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28.5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3.7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39000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08:G108"/>
    <mergeCell ref="I108:J108"/>
    <mergeCell ref="B102:D102"/>
    <mergeCell ref="I102:J102"/>
    <mergeCell ref="F103:G103"/>
    <mergeCell ref="I103:J103"/>
    <mergeCell ref="B107:D107"/>
    <mergeCell ref="I107:J107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J25:K25"/>
    <mergeCell ref="J26:J27"/>
    <mergeCell ref="K26:K27"/>
    <mergeCell ref="I25:I27"/>
    <mergeCell ref="K2:N2"/>
    <mergeCell ref="K3:N3"/>
    <mergeCell ref="K4:N4"/>
    <mergeCell ref="K5:N5"/>
    <mergeCell ref="K6:N6"/>
    <mergeCell ref="K7:N7"/>
    <mergeCell ref="F11:G11"/>
    <mergeCell ref="A10:N10"/>
    <mergeCell ref="A20:N20"/>
    <mergeCell ref="N26:N27"/>
    <mergeCell ref="L25:L27"/>
    <mergeCell ref="H25:H27"/>
    <mergeCell ref="F25:G25"/>
    <mergeCell ref="F26:F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93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105</v>
      </c>
      <c r="L2" s="69"/>
      <c r="M2" s="69"/>
      <c r="N2" s="69"/>
    </row>
    <row r="3" spans="1:14" ht="15">
      <c r="A3" s="1"/>
      <c r="B3" s="1"/>
      <c r="C3" s="1"/>
      <c r="J3" s="68"/>
      <c r="K3" s="69" t="s">
        <v>110</v>
      </c>
      <c r="L3" s="69"/>
      <c r="M3" s="69"/>
      <c r="N3" s="69"/>
    </row>
    <row r="4" spans="1:14" ht="15">
      <c r="A4" s="1"/>
      <c r="B4" s="1"/>
      <c r="C4" s="1"/>
      <c r="J4" s="68"/>
      <c r="K4" s="69" t="s">
        <v>109</v>
      </c>
      <c r="L4" s="69"/>
      <c r="M4" s="69"/>
      <c r="N4" s="69"/>
    </row>
    <row r="5" spans="1:14" ht="15">
      <c r="A5" s="2"/>
      <c r="J5" s="68"/>
      <c r="K5" s="69" t="s">
        <v>106</v>
      </c>
      <c r="L5" s="69"/>
      <c r="M5" s="69"/>
      <c r="N5" s="69"/>
    </row>
    <row r="6" spans="1:14" ht="15">
      <c r="A6" s="2"/>
      <c r="J6" s="68"/>
      <c r="K6" s="69" t="s">
        <v>107</v>
      </c>
      <c r="L6" s="69"/>
      <c r="M6" s="69"/>
      <c r="N6" s="69"/>
    </row>
    <row r="7" spans="1:14" ht="15">
      <c r="A7" s="2"/>
      <c r="J7" s="67"/>
      <c r="K7" s="69" t="s">
        <v>108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104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115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116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122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111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112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8.75" customHeight="1">
      <c r="A20" s="84" t="s">
        <v>134</v>
      </c>
      <c r="B20" s="85"/>
      <c r="C20" s="85"/>
      <c r="D20" s="85"/>
      <c r="E20" s="85"/>
      <c r="F20" s="85"/>
      <c r="G20" s="85"/>
      <c r="H20" s="85"/>
      <c r="I20" s="85"/>
      <c r="J20" s="85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124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13</v>
      </c>
      <c r="N28" s="59">
        <v>14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130000</v>
      </c>
      <c r="E29" s="24">
        <f>E95</f>
        <v>130000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2.2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13</v>
      </c>
      <c r="N44" s="59">
        <v>14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0.75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3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130000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130000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130000</v>
      </c>
      <c r="E69" s="24">
        <v>0</v>
      </c>
      <c r="F69" s="24">
        <v>0</v>
      </c>
      <c r="G69" s="24">
        <v>0</v>
      </c>
      <c r="H69" s="24">
        <v>0</v>
      </c>
      <c r="I69" s="46">
        <v>0</v>
      </c>
      <c r="J69" s="46">
        <v>0</v>
      </c>
      <c r="K69" s="24">
        <v>0</v>
      </c>
      <c r="L69" s="46">
        <v>0</v>
      </c>
      <c r="M69" s="46">
        <f>I69-J69</f>
        <v>0</v>
      </c>
      <c r="N69" s="24">
        <v>0</v>
      </c>
    </row>
    <row r="70" spans="1:14" ht="20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9.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6" customHeight="1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6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6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130000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08:G108"/>
    <mergeCell ref="I108:J108"/>
    <mergeCell ref="B102:D102"/>
    <mergeCell ref="I102:J102"/>
    <mergeCell ref="F103:G103"/>
    <mergeCell ref="I103:J103"/>
    <mergeCell ref="B107:D107"/>
    <mergeCell ref="I107:J107"/>
    <mergeCell ref="H25:H27"/>
    <mergeCell ref="F11:G11"/>
    <mergeCell ref="F25:G25"/>
    <mergeCell ref="F26:F27"/>
    <mergeCell ref="J25:K25"/>
    <mergeCell ref="J26:J27"/>
    <mergeCell ref="K26:K27"/>
    <mergeCell ref="I25:I27"/>
    <mergeCell ref="E25:E27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K6:N6"/>
    <mergeCell ref="K7:N7"/>
    <mergeCell ref="A20:J20"/>
    <mergeCell ref="A10:N10"/>
    <mergeCell ref="B25:B27"/>
    <mergeCell ref="A9:N9"/>
    <mergeCell ref="A8:N8"/>
    <mergeCell ref="A25:A27"/>
    <mergeCell ref="C25:C27"/>
    <mergeCell ref="G26:G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</cp:lastModifiedBy>
  <cp:lastPrinted>2017-04-07T00:16:40Z</cp:lastPrinted>
  <dcterms:created xsi:type="dcterms:W3CDTF">2012-01-04T13:30:53Z</dcterms:created>
  <dcterms:modified xsi:type="dcterms:W3CDTF">2017-04-18T07:00:01Z</dcterms:modified>
  <cp:category/>
  <cp:version/>
  <cp:contentType/>
  <cp:contentStatus/>
</cp:coreProperties>
</file>