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6"/>
  </bookViews>
  <sheets>
    <sheet name="070000" sheetId="1" r:id="rId1"/>
    <sheet name="070101" sheetId="2" r:id="rId2"/>
    <sheet name="070201" sheetId="3" r:id="rId3"/>
    <sheet name="070301" sheetId="4" r:id="rId4"/>
    <sheet name="070303" sheetId="5" r:id="rId5"/>
    <sheet name="070304" sheetId="6" r:id="rId6"/>
    <sheet name="070401" sheetId="7" r:id="rId7"/>
    <sheet name="070802" sheetId="8" r:id="rId8"/>
    <sheet name="070804" sheetId="9" r:id="rId9"/>
    <sheet name="070806" sheetId="10" r:id="rId10"/>
    <sheet name="250404" sheetId="11" r:id="rId11"/>
  </sheets>
  <definedNames>
    <definedName name="_xlnm.Print_Area" localSheetId="0">'070000'!$A$1:$N$123</definedName>
    <definedName name="_xlnm.Print_Area" localSheetId="1">'070101'!$A$1:$N$123</definedName>
    <definedName name="_xlnm.Print_Area" localSheetId="2">'070201'!$A$1:$N$123</definedName>
    <definedName name="_xlnm.Print_Area" localSheetId="3">'070301'!$A$1:$N$123</definedName>
    <definedName name="_xlnm.Print_Area" localSheetId="4">'070303'!$A$1:$N$123</definedName>
    <definedName name="_xlnm.Print_Area" localSheetId="5">'070304'!$A$1:$N$123</definedName>
    <definedName name="_xlnm.Print_Area" localSheetId="6">'070401'!$A$1:$N$123</definedName>
    <definedName name="_xlnm.Print_Area" localSheetId="7">'070802'!$A$1:$N$123</definedName>
    <definedName name="_xlnm.Print_Area" localSheetId="8">'070804'!$A$1:$N$123</definedName>
    <definedName name="_xlnm.Print_Area" localSheetId="9">'070806'!$A$1:$N$123</definedName>
    <definedName name="_xlnm.Print_Area" localSheetId="10">'250404'!$A$1:$N$123</definedName>
  </definedNames>
  <calcPr fullCalcOnLoad="1"/>
</workbook>
</file>

<file path=xl/sharedStrings.xml><?xml version="1.0" encoding="utf-8"?>
<sst xmlns="http://schemas.openxmlformats.org/spreadsheetml/2006/main" count="1529" uniqueCount="139">
  <si>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</si>
  <si>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</si>
  <si>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</si>
  <si>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</si>
  <si>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</si>
  <si>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</si>
  <si>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</si>
  <si>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</si>
  <si>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</si>
  <si>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</si>
  <si>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</si>
  <si>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</si>
  <si>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</si>
  <si>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</si>
  <si>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</si>
  <si>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</si>
  <si>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</si>
  <si>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</si>
  <si>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</si>
  <si>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</si>
  <si>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</si>
  <si>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</si>
  <si>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</si>
  <si>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</si>
  <si>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</si>
  <si>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</si>
  <si>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</si>
  <si>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</si>
  <si>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</si>
  <si>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</si>
  <si>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</si>
  <si>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</si>
  <si>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</si>
  <si>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</si>
  <si>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</si>
  <si>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</si>
  <si>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</si>
  <si>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</si>
  <si>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</si>
  <si>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</si>
  <si>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</si>
  <si>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</si>
  <si>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</si>
  <si>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</si>
  <si>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</si>
  <si>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</si>
  <si>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</si>
  <si>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</si>
  <si>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</si>
  <si>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</si>
  <si>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</si>
  <si>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</si>
  <si>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</si>
  <si>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</si>
  <si>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</si>
  <si>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</si>
  <si>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</si>
  <si>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</si>
  <si>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</si>
  <si>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Костенко Л.Д.</t>
  </si>
  <si>
    <t>Шевякова О.Л.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</si>
  <si>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</si>
  <si>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</si>
  <si>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</si>
  <si>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</si>
  <si>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</si>
  <si>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</si>
  <si>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</si>
  <si>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</si>
  <si>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</si>
  <si>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</si>
  <si>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</si>
  <si>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</si>
  <si>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</si>
  <si>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</si>
  <si>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</si>
  <si>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</si>
  <si>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</si>
  <si>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</si>
  <si>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</si>
  <si>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</si>
  <si>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</si>
  <si>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</si>
  <si>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</si>
  <si>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</si>
  <si>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</si>
  <si>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</si>
  <si>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</si>
  <si>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</si>
  <si>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</si>
  <si>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</si>
  <si>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</si>
  <si>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</si>
  <si>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</si>
  <si>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</si>
  <si>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</si>
  <si>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</si>
  <si>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</si>
  <si>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</si>
  <si>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</si>
  <si>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</si>
  <si>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</si>
  <si>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</si>
  <si>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</si>
  <si>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</si>
  <si>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</si>
  <si>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</si>
  <si>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</si>
  <si>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</si>
  <si>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</si>
  <si>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</si>
  <si>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</si>
  <si>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</si>
  <si>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</si>
  <si>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Кіровоградської міської ради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</si>
  <si>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</si>
  <si>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</si>
  <si>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</si>
  <si>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</si>
  <si>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</si>
  <si>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</si>
  <si>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_____1011010 Дошкільна освіта_______________________________________________________                                    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</si>
  <si>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</si>
  <si>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</si>
  <si>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</si>
  <si>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</si>
  <si>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</si>
  <si>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</si>
  <si>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</si>
  <si>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</si>
  <si>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</si>
  <si>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_1011170   Методичне забезпечення діяльності навчальних закладів та інші заходи в галузі освіти_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</si>
  <si>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_1011190  Централізоване ведення бухгалтерського обліку__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</si>
  <si>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_1011210 Утримання інших закладів освіти______________________________________________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</si>
  <si>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_1018600 Інші видатки_______________________________________________________________                                    </t>
    </r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</si>
  <si>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м.Кіровоград</t>
    </r>
    <r>
      <rPr>
        <sz val="12"/>
        <rFont val="Times New Roman"/>
        <family val="1"/>
      </rPr>
      <t>________________________________________________________________________________________________________________________________</t>
    </r>
  </si>
  <si>
    <t>за 2017 рік</t>
  </si>
  <si>
    <r>
      <t>Періодичність: місячна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>квартальна,</t>
    </r>
    <r>
      <rPr>
        <u val="single"/>
        <sz val="10"/>
        <rFont val="Times New Roman"/>
        <family val="1"/>
      </rPr>
      <t xml:space="preserve"> річна.</t>
    </r>
  </si>
  <si>
    <t>"12" січня 2018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</si>
</sst>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wrapText="1"/>
    </xf>
    <xf numFmtId="43" fontId="1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3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49" fontId="1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3" fontId="8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43" fontId="1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43" fontId="12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113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M29">D31+D67</f>
        <v>25281566.66</v>
      </c>
      <c r="E29" s="24">
        <f>E95</f>
        <v>25281566.66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23554639.02</v>
      </c>
      <c r="J29" s="24">
        <f t="shared" si="0"/>
        <v>23554639.02</v>
      </c>
      <c r="K29" s="24">
        <f t="shared" si="0"/>
        <v>0</v>
      </c>
      <c r="L29" s="24">
        <f t="shared" si="0"/>
        <v>597420.6799999999</v>
      </c>
      <c r="M29" s="24">
        <f t="shared" si="0"/>
        <v>0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25281566.66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23554639.02</v>
      </c>
      <c r="J67" s="27">
        <f t="shared" si="9"/>
        <v>23554639.02</v>
      </c>
      <c r="K67" s="27">
        <f t="shared" si="9"/>
        <v>0</v>
      </c>
      <c r="L67" s="27">
        <f t="shared" si="9"/>
        <v>597420.6799999999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25281566.66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23554639.02</v>
      </c>
      <c r="J68" s="61">
        <f t="shared" si="10"/>
        <v>23554639.02</v>
      </c>
      <c r="K68" s="61">
        <f t="shared" si="10"/>
        <v>0</v>
      </c>
      <c r="L68" s="61">
        <f t="shared" si="10"/>
        <v>597420.6799999999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'070101'!D69+'070201'!D69+'070301'!D69+'070303'!D69+'070304'!D69+'070401'!D69+'070802'!D69+'070804'!D69+'070806'!D69+'250404'!D69</f>
        <v>7651118</v>
      </c>
      <c r="E69" s="24">
        <f>'070101'!E69+'070201'!E69+'070301'!E69+'070303'!E69+'070304'!E69+'070401'!E69+'070802'!E69+'070804'!E69+'070806'!E69+'250404'!E69</f>
        <v>0</v>
      </c>
      <c r="F69" s="24">
        <f>'070101'!F69+'070201'!F69+'070301'!F69+'070303'!F69+'070304'!F69+'070401'!F69+'070802'!F69+'070804'!F69+'070806'!F69+'250404'!F69</f>
        <v>0</v>
      </c>
      <c r="G69" s="24">
        <f>'070101'!G69+'070201'!G69+'070301'!G69+'070303'!G69+'070304'!G69+'070401'!G69+'070802'!G69+'070804'!G69+'070806'!G69+'250404'!G69</f>
        <v>0</v>
      </c>
      <c r="H69" s="24">
        <f>'070101'!H69+'070201'!H69+'070301'!H69+'070303'!H69+'070304'!H69+'070401'!H69+'070802'!H69+'070804'!H69+'070806'!H69+'250404'!H69</f>
        <v>0</v>
      </c>
      <c r="I69" s="46">
        <f>'070101'!I69+'070201'!I69+'070301'!I69+'070303'!I69+'070304'!I69+'070401'!I69+'070802'!I69+'070804'!I69+'070806'!I69+'250404'!I69</f>
        <v>7072140.89</v>
      </c>
      <c r="J69" s="46">
        <f>'070101'!J69+'070201'!J69+'070301'!J69+'070303'!J69+'070304'!J69+'070401'!J69+'070802'!J69+'070804'!J69+'070806'!J69+'250404'!J69</f>
        <v>7072140.89</v>
      </c>
      <c r="K69" s="46">
        <f>'070101'!K69+'070201'!K69+'070301'!K69+'070303'!K69+'070304'!K69+'070401'!K69+'070802'!K69+'070804'!K69+'070806'!K69+'250404'!K69</f>
        <v>0</v>
      </c>
      <c r="L69" s="46">
        <f>'070101'!L69+'070201'!L69+'070301'!L69+'070303'!L69+'070304'!L69+'070401'!L69+'070802'!L69+'070804'!L69+'070806'!L69+'250404'!L69</f>
        <v>0</v>
      </c>
      <c r="M69" s="46">
        <f>'070101'!M69+'070201'!M69+'070301'!M69+'070303'!M69+'070304'!M69+'070401'!M69+'070802'!M69+'070804'!M69+'070806'!M69+'250404'!M69</f>
        <v>0</v>
      </c>
      <c r="N69" s="24">
        <f>'070101'!N69+'070201'!N69+'070301'!N69+'070303'!N69+'070304'!N69+'070401'!N69+'070802'!N69+'070804'!N69+'070806'!N69+'250404'!N69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17630448.66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16482498.13</v>
      </c>
      <c r="J73" s="53">
        <f>J74+J75</f>
        <v>16482498.13</v>
      </c>
      <c r="K73" s="53"/>
      <c r="L73" s="53">
        <f>L74+L75</f>
        <v>597420.6799999999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'070101'!D75+'070201'!D75+'070301'!D75+'070303'!D75+'070304'!D75+'070401'!D75+'070802'!D75+'070804'!D75+'070806'!D75+'250404'!D75</f>
        <v>17630448.66</v>
      </c>
      <c r="E75" s="24">
        <f>'070101'!E75+'070201'!E75+'070301'!E75+'070303'!E75+'070304'!E75+'070401'!E75+'070802'!E75+'070804'!E75+'070806'!E75+'250404'!E75</f>
        <v>0</v>
      </c>
      <c r="F75" s="24">
        <f>'070101'!F75+'070201'!F75+'070301'!F75+'070303'!F75+'070304'!F75+'070401'!F75+'070802'!F75+'070804'!F75+'070806'!F75+'250404'!F75</f>
        <v>0</v>
      </c>
      <c r="G75" s="24">
        <f>'070101'!G75+'070201'!G75+'070301'!G75+'070303'!G75+'070304'!G75+'070401'!G75+'070802'!G75+'070804'!G75+'070806'!G75+'250404'!G75</f>
        <v>0</v>
      </c>
      <c r="H75" s="24">
        <f>'070101'!H75+'070201'!H75+'070301'!H75+'070303'!H75+'070304'!H75+'070401'!H75+'070802'!H75+'070804'!H75+'070806'!H75+'250404'!H75</f>
        <v>0</v>
      </c>
      <c r="I75" s="46">
        <f>'070101'!I75+'070201'!I75+'070301'!I75+'070303'!I75+'070304'!I75+'070401'!I75+'070802'!I75+'070804'!I75+'070806'!I75+'250404'!I75</f>
        <v>16482498.13</v>
      </c>
      <c r="J75" s="46">
        <f>'070101'!J75+'070201'!J75+'070301'!J75+'070303'!J75+'070304'!J75+'070401'!J75+'070802'!J75+'070804'!J75+'070806'!J75+'250404'!J75</f>
        <v>16482498.13</v>
      </c>
      <c r="K75" s="46">
        <f>'070101'!K75+'070201'!K75+'070301'!K75+'070303'!K75+'070304'!K75+'070401'!K75+'070802'!K75+'070804'!K75+'070806'!K75+'250404'!K75</f>
        <v>0</v>
      </c>
      <c r="L75" s="46">
        <f>'070101'!L75+'070201'!L75+'070301'!L75+'070303'!L75+'070304'!L75+'070401'!L75+'070802'!L75+'070804'!L75+'070806'!L75+'250404'!L75</f>
        <v>597420.6799999999</v>
      </c>
      <c r="M75" s="46">
        <f>'070101'!M75+'070201'!M75+'070301'!M75+'070303'!M75+'070304'!M75+'070401'!M75+'070802'!M75+'070804'!M75+'070806'!M75+'250404'!M75</f>
        <v>0</v>
      </c>
      <c r="N75" s="24">
        <f>'070101'!N75+'070201'!N75+'070301'!N75+'070303'!N75+'070304'!N75+'070401'!N75+'070802'!N75+'070804'!N75+'070806'!N75+'250404'!N75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'070101'!E95+'070201'!E95+'070301'!E95+'070303'!E95+'070304'!E95+'070401'!E95+'070802'!E95+'070804'!E95+'070806'!E95+'250404'!E95</f>
        <v>25281566.66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M25:N25"/>
    <mergeCell ref="D25:D27"/>
    <mergeCell ref="I25:I27"/>
    <mergeCell ref="G26:G27"/>
    <mergeCell ref="M26:M27"/>
    <mergeCell ref="N26:N27"/>
    <mergeCell ref="J26:J27"/>
    <mergeCell ref="K26:K27"/>
    <mergeCell ref="K6:N6"/>
    <mergeCell ref="K7:N7"/>
    <mergeCell ref="A9:N9"/>
    <mergeCell ref="K2:N2"/>
    <mergeCell ref="K3:N3"/>
    <mergeCell ref="K4:N4"/>
    <mergeCell ref="K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4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133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13000</v>
      </c>
      <c r="E29" s="24">
        <f>E95</f>
        <v>13000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12694.56</v>
      </c>
      <c r="J29" s="24">
        <f t="shared" si="0"/>
        <v>12694.56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12694.56</v>
      </c>
      <c r="J67" s="27">
        <f t="shared" si="9"/>
        <v>12694.56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12694.56</v>
      </c>
      <c r="J68" s="61">
        <f t="shared" si="10"/>
        <v>12694.56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13000</v>
      </c>
      <c r="E69" s="24">
        <v>0</v>
      </c>
      <c r="F69" s="24">
        <v>0</v>
      </c>
      <c r="G69" s="24">
        <v>0</v>
      </c>
      <c r="H69" s="24">
        <v>0</v>
      </c>
      <c r="I69" s="46">
        <v>12694.56</v>
      </c>
      <c r="J69" s="46">
        <v>12694.56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6:N6"/>
    <mergeCell ref="K7:N7"/>
    <mergeCell ref="A20:J20"/>
    <mergeCell ref="F11:G11"/>
    <mergeCell ref="A10:N1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3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134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39000</v>
      </c>
      <c r="E29" s="24">
        <f>E95</f>
        <v>39000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30601</v>
      </c>
      <c r="J29" s="24">
        <f t="shared" si="0"/>
        <v>30601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39000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30601</v>
      </c>
      <c r="J67" s="27">
        <f t="shared" si="9"/>
        <v>30601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39000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30601</v>
      </c>
      <c r="J68" s="61">
        <f t="shared" si="10"/>
        <v>30601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39000</v>
      </c>
      <c r="E69" s="24">
        <v>0</v>
      </c>
      <c r="F69" s="24">
        <v>0</v>
      </c>
      <c r="G69" s="24">
        <v>0</v>
      </c>
      <c r="H69" s="24">
        <v>0</v>
      </c>
      <c r="I69" s="46">
        <v>30601</v>
      </c>
      <c r="J69" s="46">
        <v>30601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39000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121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7013544</v>
      </c>
      <c r="E29" s="24">
        <f>E95</f>
        <v>7013544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6178921.82</v>
      </c>
      <c r="J29" s="24">
        <f t="shared" si="0"/>
        <v>6178921.82</v>
      </c>
      <c r="K29" s="24">
        <f t="shared" si="0"/>
        <v>0</v>
      </c>
      <c r="L29" s="24">
        <f t="shared" si="0"/>
        <v>427820.17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7013544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6178921.82</v>
      </c>
      <c r="J67" s="27">
        <f t="shared" si="9"/>
        <v>6178921.82</v>
      </c>
      <c r="K67" s="27">
        <f t="shared" si="9"/>
        <v>0</v>
      </c>
      <c r="L67" s="27">
        <f t="shared" si="9"/>
        <v>427820.17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7013544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6178921.82</v>
      </c>
      <c r="J68" s="61">
        <f t="shared" si="10"/>
        <v>6178921.82</v>
      </c>
      <c r="K68" s="61">
        <f t="shared" si="10"/>
        <v>0</v>
      </c>
      <c r="L68" s="61">
        <f t="shared" si="10"/>
        <v>427820.17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467432</v>
      </c>
      <c r="E69" s="24">
        <v>0</v>
      </c>
      <c r="F69" s="24">
        <v>0</v>
      </c>
      <c r="G69" s="24">
        <v>0</v>
      </c>
      <c r="H69" s="24">
        <v>0</v>
      </c>
      <c r="I69" s="46">
        <v>467432</v>
      </c>
      <c r="J69" s="46">
        <v>467432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6546112</v>
      </c>
      <c r="E73" s="53"/>
      <c r="F73" s="53">
        <f>F74+F75</f>
        <v>0</v>
      </c>
      <c r="G73" s="53"/>
      <c r="H73" s="53">
        <f>H74+H75</f>
        <v>0</v>
      </c>
      <c r="I73" s="53">
        <f>I74+I75</f>
        <v>5711489.82</v>
      </c>
      <c r="J73" s="53">
        <f>J74+J75</f>
        <v>5711489.82</v>
      </c>
      <c r="K73" s="53"/>
      <c r="L73" s="53">
        <f>L74+L75</f>
        <v>427820.17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6546112</v>
      </c>
      <c r="E75" s="24">
        <v>0</v>
      </c>
      <c r="F75" s="24">
        <v>0</v>
      </c>
      <c r="G75" s="24">
        <v>0</v>
      </c>
      <c r="H75" s="24">
        <v>0</v>
      </c>
      <c r="I75" s="46">
        <v>5711489.82</v>
      </c>
      <c r="J75" s="46">
        <v>5711489.82</v>
      </c>
      <c r="K75" s="24">
        <v>0</v>
      </c>
      <c r="L75" s="46">
        <v>427820.17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7013544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F108:G108"/>
    <mergeCell ref="I108:J108"/>
    <mergeCell ref="F103:G103"/>
    <mergeCell ref="I103:J103"/>
    <mergeCell ref="B107:D107"/>
    <mergeCell ref="I107:J107"/>
    <mergeCell ref="G26:G27"/>
    <mergeCell ref="E25:E27"/>
    <mergeCell ref="B102:D102"/>
    <mergeCell ref="I102:J102"/>
    <mergeCell ref="D25:D27"/>
    <mergeCell ref="H25:H27"/>
    <mergeCell ref="K2:N2"/>
    <mergeCell ref="K3:N3"/>
    <mergeCell ref="K4:N4"/>
    <mergeCell ref="K5:N5"/>
    <mergeCell ref="A8:N8"/>
    <mergeCell ref="A10:N10"/>
    <mergeCell ref="B25:B27"/>
    <mergeCell ref="A9:N9"/>
    <mergeCell ref="A25:A27"/>
    <mergeCell ref="C25:C27"/>
    <mergeCell ref="K26:K27"/>
    <mergeCell ref="I25:I27"/>
    <mergeCell ref="M25:N25"/>
    <mergeCell ref="L25:L27"/>
    <mergeCell ref="K6:N6"/>
    <mergeCell ref="K7:N7"/>
    <mergeCell ref="A20:J20"/>
    <mergeCell ref="M26:M27"/>
    <mergeCell ref="N26:N27"/>
    <mergeCell ref="F11:G11"/>
    <mergeCell ref="F25:G25"/>
    <mergeCell ref="F26:F27"/>
    <mergeCell ref="J25:K25"/>
    <mergeCell ref="J26:J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10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126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4" t="s">
        <v>128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17331954.66</v>
      </c>
      <c r="E29" s="24">
        <f>E95</f>
        <v>17331954.66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16510070.73</v>
      </c>
      <c r="J29" s="24">
        <f t="shared" si="0"/>
        <v>16510070.73</v>
      </c>
      <c r="K29" s="24">
        <f t="shared" si="0"/>
        <v>0</v>
      </c>
      <c r="L29" s="24">
        <f t="shared" si="0"/>
        <v>169600.51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17331954.66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16510070.73</v>
      </c>
      <c r="J67" s="27">
        <f t="shared" si="9"/>
        <v>16510070.73</v>
      </c>
      <c r="K67" s="27">
        <f t="shared" si="9"/>
        <v>0</v>
      </c>
      <c r="L67" s="27">
        <f t="shared" si="9"/>
        <v>169600.51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17331954.66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16510070.73</v>
      </c>
      <c r="J68" s="61">
        <f t="shared" si="10"/>
        <v>16510070.73</v>
      </c>
      <c r="K68" s="61">
        <f t="shared" si="10"/>
        <v>0</v>
      </c>
      <c r="L68" s="61">
        <f>L69+L73</f>
        <v>169600.51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6882686</v>
      </c>
      <c r="E69" s="24">
        <v>0</v>
      </c>
      <c r="F69" s="24">
        <v>0</v>
      </c>
      <c r="G69" s="24">
        <v>0</v>
      </c>
      <c r="H69" s="24">
        <v>0</v>
      </c>
      <c r="I69" s="46">
        <v>6330052.82</v>
      </c>
      <c r="J69" s="46">
        <v>6330052.82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10449268.66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10180017.91</v>
      </c>
      <c r="J73" s="53">
        <f>J74+J75</f>
        <v>10180017.91</v>
      </c>
      <c r="K73" s="53"/>
      <c r="L73" s="53">
        <f>L74+L75</f>
        <v>169600.51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10449268.66</v>
      </c>
      <c r="E75" s="24">
        <v>0</v>
      </c>
      <c r="F75" s="24">
        <v>0</v>
      </c>
      <c r="G75" s="24">
        <v>0</v>
      </c>
      <c r="H75" s="24">
        <v>0</v>
      </c>
      <c r="I75" s="46">
        <v>10180017.91</v>
      </c>
      <c r="J75" s="46">
        <v>10180017.91</v>
      </c>
      <c r="K75" s="24">
        <v>0</v>
      </c>
      <c r="L75" s="46">
        <v>169600.51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17331954.66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J25:K25"/>
    <mergeCell ref="J26:J27"/>
    <mergeCell ref="K26:K27"/>
    <mergeCell ref="I25:I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A25:A27"/>
    <mergeCell ref="C25:C27"/>
    <mergeCell ref="G26:G27"/>
    <mergeCell ref="E25:E27"/>
    <mergeCell ref="F25:G25"/>
    <mergeCell ref="F26:F27"/>
    <mergeCell ref="B25:B27"/>
    <mergeCell ref="K6:N6"/>
    <mergeCell ref="K7:N7"/>
    <mergeCell ref="A10:N10"/>
    <mergeCell ref="A20:N20"/>
    <mergeCell ref="A9:N9"/>
    <mergeCell ref="A8:N8"/>
    <mergeCell ref="F11:G11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123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195000</v>
      </c>
      <c r="E29" s="24">
        <f>E95</f>
        <v>195000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195000</v>
      </c>
      <c r="J29" s="24">
        <f t="shared" si="0"/>
        <v>195000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195000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195000</v>
      </c>
      <c r="J67" s="27">
        <f t="shared" si="9"/>
        <v>195000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195000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195000</v>
      </c>
      <c r="J68" s="61">
        <f t="shared" si="10"/>
        <v>195000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80000</v>
      </c>
      <c r="J69" s="46">
        <v>80000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115000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115000</v>
      </c>
      <c r="J73" s="53">
        <f>J74+J75</f>
        <v>115000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115000</v>
      </c>
      <c r="E75" s="24">
        <v>0</v>
      </c>
      <c r="F75" s="24">
        <v>0</v>
      </c>
      <c r="G75" s="24">
        <v>0</v>
      </c>
      <c r="H75" s="24">
        <v>0</v>
      </c>
      <c r="I75" s="46">
        <v>115000</v>
      </c>
      <c r="J75" s="46">
        <v>115000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195000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K6:N6"/>
    <mergeCell ref="A10:N10"/>
    <mergeCell ref="B25:B27"/>
    <mergeCell ref="A9:N9"/>
    <mergeCell ref="A25:A27"/>
    <mergeCell ref="C25:C27"/>
    <mergeCell ref="G26:G27"/>
    <mergeCell ref="E25:E27"/>
    <mergeCell ref="M25:N25"/>
    <mergeCell ref="F26:F27"/>
    <mergeCell ref="K2:N2"/>
    <mergeCell ref="K3:N3"/>
    <mergeCell ref="K4:N4"/>
    <mergeCell ref="K5:N5"/>
    <mergeCell ref="J25:K25"/>
    <mergeCell ref="J26:J27"/>
    <mergeCell ref="K26:K27"/>
    <mergeCell ref="I25:I27"/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workbookViewId="0" topLeftCell="A1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84" t="s">
        <v>127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4" t="s">
        <v>129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320068</v>
      </c>
      <c r="E29" s="24">
        <f>E95</f>
        <v>320068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279420.8</v>
      </c>
      <c r="J29" s="24">
        <f t="shared" si="0"/>
        <v>279420.8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320068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279420.8</v>
      </c>
      <c r="J67" s="27">
        <f t="shared" si="9"/>
        <v>279420.8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320068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279420.8</v>
      </c>
      <c r="J68" s="61">
        <f t="shared" si="10"/>
        <v>279420.8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320068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279420.8</v>
      </c>
      <c r="J73" s="53">
        <f>J74+J75</f>
        <v>279420.8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320068</v>
      </c>
      <c r="E75" s="24">
        <v>0</v>
      </c>
      <c r="F75" s="24">
        <v>0</v>
      </c>
      <c r="G75" s="24">
        <v>0</v>
      </c>
      <c r="H75" s="24">
        <v>0</v>
      </c>
      <c r="I75" s="46">
        <v>279420.8</v>
      </c>
      <c r="J75" s="46">
        <v>279420.8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320068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6:N6"/>
    <mergeCell ref="K7:N7"/>
    <mergeCell ref="F11:G11"/>
    <mergeCell ref="A10:N1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84" t="s">
        <v>130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200000</v>
      </c>
      <c r="E29" s="24">
        <f>E95</f>
        <v>200000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196569.6</v>
      </c>
      <c r="J29" s="24">
        <f t="shared" si="0"/>
        <v>196569.6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196569.6</v>
      </c>
      <c r="J67" s="27">
        <f t="shared" si="9"/>
        <v>196569.6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196569.6</v>
      </c>
      <c r="J68" s="61">
        <f t="shared" si="10"/>
        <v>196569.6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196569.6</v>
      </c>
      <c r="J73" s="53">
        <f>J74+J75</f>
        <v>196569.6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200000</v>
      </c>
      <c r="E75" s="24">
        <v>0</v>
      </c>
      <c r="F75" s="24">
        <v>0</v>
      </c>
      <c r="G75" s="24">
        <v>0</v>
      </c>
      <c r="H75" s="24">
        <v>0</v>
      </c>
      <c r="I75" s="46">
        <v>196569.6</v>
      </c>
      <c r="J75" s="46">
        <v>196569.6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4" t="s">
        <v>131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39000</v>
      </c>
      <c r="E29" s="24">
        <f>E95</f>
        <v>39000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30412.8</v>
      </c>
      <c r="J29" s="24">
        <f t="shared" si="0"/>
        <v>30412.8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39000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30412.8</v>
      </c>
      <c r="J67" s="27">
        <f t="shared" si="9"/>
        <v>30412.8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39000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30412.8</v>
      </c>
      <c r="J68" s="61">
        <f t="shared" si="10"/>
        <v>30412.8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39000</v>
      </c>
      <c r="E69" s="24">
        <v>0</v>
      </c>
      <c r="F69" s="24">
        <v>0</v>
      </c>
      <c r="G69" s="24">
        <v>0</v>
      </c>
      <c r="H69" s="24">
        <v>0</v>
      </c>
      <c r="I69" s="46">
        <v>30412.8</v>
      </c>
      <c r="J69" s="46">
        <v>30412.8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39000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6:N6"/>
    <mergeCell ref="K7:N7"/>
    <mergeCell ref="F11:G11"/>
    <mergeCell ref="A10:N1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120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132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122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130000</v>
      </c>
      <c r="E29" s="24">
        <f>E95</f>
        <v>130000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120947.71</v>
      </c>
      <c r="J29" s="24">
        <f t="shared" si="0"/>
        <v>120947.71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120947.71</v>
      </c>
      <c r="J67" s="27">
        <f t="shared" si="9"/>
        <v>120947.71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120947.71</v>
      </c>
      <c r="J68" s="61">
        <f t="shared" si="10"/>
        <v>120947.71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130000</v>
      </c>
      <c r="E69" s="24">
        <v>0</v>
      </c>
      <c r="F69" s="24">
        <v>0</v>
      </c>
      <c r="G69" s="24">
        <v>0</v>
      </c>
      <c r="H69" s="24">
        <v>0</v>
      </c>
      <c r="I69" s="46">
        <v>120947.71</v>
      </c>
      <c r="J69" s="46">
        <v>120947.71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20:J20"/>
    <mergeCell ref="A10:N1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2018-01-05T16:30:30Z</cp:lastPrinted>
  <dcterms:created xsi:type="dcterms:W3CDTF">2012-01-04T13:30:53Z</dcterms:created>
  <dcterms:modified xsi:type="dcterms:W3CDTF">2018-01-05T12:09:31Z</dcterms:modified>
  <cp:category/>
  <cp:version/>
  <cp:contentType/>
  <cp:contentStatus/>
</cp:coreProperties>
</file>